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C:\Users\lovel\Dropbox\100　★TBA★U15部会【共有】\00　U15部会\03　　富山県U15クラブトーナメント（クラブ選手権大会）\2026年度　第2回U15クラブトーナメント※作成中\提出書類【協会HPでDL】\"/>
    </mc:Choice>
  </mc:AlternateContent>
  <xr:revisionPtr revIDLastSave="0" documentId="13_ncr:1_{9D85BCD3-563A-4C5B-9763-377DFA4CE067}" xr6:coauthVersionLast="47" xr6:coauthVersionMax="47" xr10:uidLastSave="{00000000-0000-0000-0000-000000000000}"/>
  <bookViews>
    <workbookView xWindow="8" yWindow="8" windowWidth="21585" windowHeight="12765" tabRatio="842" firstSheet="4" activeTab="4" xr2:uid="{00000000-000D-0000-FFFF-FFFF00000000}"/>
  </bookViews>
  <sheets>
    <sheet name="①チーム情報" sheetId="32" r:id="rId1"/>
    <sheet name="②チームスタッフ情報" sheetId="29" r:id="rId2"/>
    <sheet name="③選手情報" sheetId="31" r:id="rId3"/>
    <sheet name="④大会エントリー変更届" sheetId="33" r:id="rId4"/>
    <sheet name="⑤ベンチ登録変更届" sheetId="34" r:id="rId5"/>
    <sheet name="チームの①写真、②ロゴを貼る" sheetId="14" state="hidden" r:id="rId6"/>
    <sheet name="パンフレット申込書のみ" sheetId="18" state="hidden" r:id="rId7"/>
  </sheets>
  <externalReferences>
    <externalReference r:id="rId8"/>
  </externalReferences>
  <definedNames>
    <definedName name="_xlnm.Print_Area" localSheetId="0">①チーム情報!$G$1:$O$12</definedName>
    <definedName name="_xlnm.Print_Area" localSheetId="1">②チームスタッフ情報!$H$1:$R$21</definedName>
    <definedName name="_xlnm.Print_Area" localSheetId="2">③選手情報!$D$1:$P$45</definedName>
    <definedName name="_xlnm.Print_Area" localSheetId="3">④大会エントリー変更届!$E$1:$U$29</definedName>
    <definedName name="_xlnm.Print_Area" localSheetId="4">⑤ベンチ登録変更届!$E$1:$R$36</definedName>
    <definedName name="_xlnm.Print_Area" localSheetId="5">'チームの①写真、②ロゴを貼る'!$O$2:$AQ$20</definedName>
    <definedName name="_xlnm.Print_Area" localSheetId="6">パンフレット申込書のみ!$A$1:$Y$31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4" l="1"/>
  <c r="F15" i="34"/>
  <c r="F16" i="34"/>
  <c r="F17" i="34"/>
  <c r="F18" i="34"/>
  <c r="F13" i="34"/>
  <c r="H13" i="34"/>
  <c r="N18" i="34"/>
  <c r="N17" i="34"/>
  <c r="N16" i="34"/>
  <c r="N15" i="34"/>
  <c r="N14" i="34"/>
  <c r="N13" i="34"/>
  <c r="R36" i="34"/>
  <c r="Q36" i="34"/>
  <c r="P36" i="34"/>
  <c r="O36" i="34"/>
  <c r="N36" i="34"/>
  <c r="R35" i="34"/>
  <c r="Q35" i="34"/>
  <c r="P35" i="34"/>
  <c r="O35" i="34"/>
  <c r="N35" i="34"/>
  <c r="R34" i="34"/>
  <c r="Q34" i="34"/>
  <c r="P34" i="34"/>
  <c r="O34" i="34"/>
  <c r="N34" i="34"/>
  <c r="R33" i="34"/>
  <c r="Q33" i="34"/>
  <c r="P33" i="34"/>
  <c r="O33" i="34"/>
  <c r="N33" i="34"/>
  <c r="R32" i="34"/>
  <c r="Q32" i="34"/>
  <c r="P32" i="34"/>
  <c r="O32" i="34"/>
  <c r="N32" i="34"/>
  <c r="R31" i="34"/>
  <c r="Q31" i="34"/>
  <c r="P31" i="34"/>
  <c r="O31" i="34"/>
  <c r="N31" i="34"/>
  <c r="R30" i="34"/>
  <c r="Q30" i="34"/>
  <c r="P30" i="34"/>
  <c r="O30" i="34"/>
  <c r="N30" i="34"/>
  <c r="R29" i="34"/>
  <c r="Q29" i="34"/>
  <c r="P29" i="34"/>
  <c r="O29" i="34"/>
  <c r="N29" i="34"/>
  <c r="R28" i="34"/>
  <c r="Q28" i="34"/>
  <c r="P28" i="34"/>
  <c r="O28" i="34"/>
  <c r="N28" i="34"/>
  <c r="R27" i="34"/>
  <c r="Q27" i="34"/>
  <c r="P27" i="34"/>
  <c r="O27" i="34"/>
  <c r="N27" i="34"/>
  <c r="R26" i="34"/>
  <c r="Q26" i="34"/>
  <c r="P26" i="34"/>
  <c r="O26" i="34"/>
  <c r="N26" i="34"/>
  <c r="R25" i="34"/>
  <c r="Q25" i="34"/>
  <c r="P25" i="34"/>
  <c r="O25" i="34"/>
  <c r="N25" i="34"/>
  <c r="R24" i="34"/>
  <c r="Q24" i="34"/>
  <c r="P24" i="34"/>
  <c r="O24" i="34"/>
  <c r="N24" i="34"/>
  <c r="R23" i="34"/>
  <c r="Q23" i="34"/>
  <c r="P23" i="34"/>
  <c r="O23" i="34"/>
  <c r="N23" i="34"/>
  <c r="R22" i="34"/>
  <c r="Q22" i="34"/>
  <c r="P22" i="34"/>
  <c r="O22" i="34"/>
  <c r="N22" i="34"/>
  <c r="K36" i="34"/>
  <c r="J36" i="34"/>
  <c r="I36" i="34"/>
  <c r="H36" i="34"/>
  <c r="G36" i="34"/>
  <c r="E36" i="34"/>
  <c r="K35" i="34"/>
  <c r="J35" i="34"/>
  <c r="I35" i="34"/>
  <c r="H35" i="34"/>
  <c r="G35" i="34"/>
  <c r="E35" i="34"/>
  <c r="K34" i="34"/>
  <c r="J34" i="34"/>
  <c r="I34" i="34"/>
  <c r="H34" i="34"/>
  <c r="G34" i="34"/>
  <c r="E34" i="34"/>
  <c r="B34" i="34"/>
  <c r="J18" i="34" s="1"/>
  <c r="K33" i="34"/>
  <c r="J33" i="34"/>
  <c r="I33" i="34"/>
  <c r="H33" i="34"/>
  <c r="G33" i="34"/>
  <c r="E33" i="34"/>
  <c r="B33" i="34"/>
  <c r="J17" i="34" s="1"/>
  <c r="K32" i="34"/>
  <c r="J32" i="34"/>
  <c r="I32" i="34"/>
  <c r="H32" i="34"/>
  <c r="G32" i="34"/>
  <c r="E32" i="34"/>
  <c r="B32" i="34"/>
  <c r="J16" i="34" s="1"/>
  <c r="K31" i="34"/>
  <c r="J31" i="34"/>
  <c r="I31" i="34"/>
  <c r="H31" i="34"/>
  <c r="G31" i="34"/>
  <c r="E31" i="34"/>
  <c r="B31" i="34"/>
  <c r="J15" i="34" s="1"/>
  <c r="K30" i="34"/>
  <c r="J30" i="34"/>
  <c r="I30" i="34"/>
  <c r="H30" i="34"/>
  <c r="G30" i="34"/>
  <c r="E30" i="34"/>
  <c r="B30" i="34"/>
  <c r="J14" i="34" s="1"/>
  <c r="K29" i="34"/>
  <c r="J29" i="34"/>
  <c r="I29" i="34"/>
  <c r="H29" i="34"/>
  <c r="G29" i="34"/>
  <c r="E29" i="34"/>
  <c r="B29" i="34"/>
  <c r="J13" i="34" s="1"/>
  <c r="K28" i="34"/>
  <c r="J28" i="34"/>
  <c r="I28" i="34"/>
  <c r="H28" i="34"/>
  <c r="G28" i="34"/>
  <c r="E28" i="34"/>
  <c r="K27" i="34"/>
  <c r="J27" i="34"/>
  <c r="I27" i="34"/>
  <c r="H27" i="34"/>
  <c r="G27" i="34"/>
  <c r="E27" i="34"/>
  <c r="K26" i="34"/>
  <c r="J26" i="34"/>
  <c r="I26" i="34"/>
  <c r="H26" i="34"/>
  <c r="G26" i="34"/>
  <c r="E26" i="34"/>
  <c r="K25" i="34"/>
  <c r="J25" i="34"/>
  <c r="I25" i="34"/>
  <c r="H25" i="34"/>
  <c r="G25" i="34"/>
  <c r="E25" i="34"/>
  <c r="B25" i="34"/>
  <c r="K24" i="34"/>
  <c r="J24" i="34"/>
  <c r="I24" i="34"/>
  <c r="H24" i="34"/>
  <c r="G24" i="34"/>
  <c r="E24" i="34"/>
  <c r="B24" i="34"/>
  <c r="K23" i="34"/>
  <c r="J23" i="34"/>
  <c r="I23" i="34"/>
  <c r="H23" i="34"/>
  <c r="G23" i="34"/>
  <c r="E23" i="34"/>
  <c r="B23" i="34"/>
  <c r="K22" i="34"/>
  <c r="J22" i="34"/>
  <c r="I22" i="34"/>
  <c r="H22" i="34"/>
  <c r="G22" i="34"/>
  <c r="E22" i="34"/>
  <c r="B22" i="34"/>
  <c r="B21" i="34"/>
  <c r="B20" i="34"/>
  <c r="I18" i="34"/>
  <c r="H18" i="34"/>
  <c r="I17" i="34"/>
  <c r="H17" i="34"/>
  <c r="I16" i="34"/>
  <c r="H16" i="34"/>
  <c r="I15" i="34"/>
  <c r="H15" i="34"/>
  <c r="I14" i="34"/>
  <c r="H14" i="34"/>
  <c r="E10" i="34"/>
  <c r="I13" i="34"/>
  <c r="G9" i="34"/>
  <c r="E9" i="34"/>
  <c r="K24" i="33"/>
  <c r="G6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G16" i="33"/>
  <c r="H16" i="33"/>
  <c r="I16" i="33"/>
  <c r="J16" i="33"/>
  <c r="K16" i="33"/>
  <c r="L16" i="33"/>
  <c r="M16" i="33"/>
  <c r="G17" i="33"/>
  <c r="H17" i="33"/>
  <c r="I17" i="33"/>
  <c r="J17" i="33"/>
  <c r="K17" i="33"/>
  <c r="L17" i="33"/>
  <c r="M17" i="33"/>
  <c r="G18" i="33"/>
  <c r="H18" i="33"/>
  <c r="I18" i="33"/>
  <c r="J18" i="33"/>
  <c r="K18" i="33"/>
  <c r="L18" i="33"/>
  <c r="M18" i="33"/>
  <c r="G19" i="33"/>
  <c r="H19" i="33"/>
  <c r="I19" i="33"/>
  <c r="J19" i="33"/>
  <c r="K19" i="33"/>
  <c r="L19" i="33"/>
  <c r="M19" i="33"/>
  <c r="G20" i="33"/>
  <c r="H20" i="33"/>
  <c r="I20" i="33"/>
  <c r="J20" i="33"/>
  <c r="K20" i="33"/>
  <c r="L20" i="33"/>
  <c r="M20" i="33"/>
  <c r="G21" i="33"/>
  <c r="H21" i="33"/>
  <c r="I21" i="33"/>
  <c r="J21" i="33"/>
  <c r="K21" i="33"/>
  <c r="L21" i="33"/>
  <c r="M21" i="33"/>
  <c r="G22" i="33"/>
  <c r="H22" i="33"/>
  <c r="I22" i="33"/>
  <c r="J22" i="33"/>
  <c r="K22" i="33"/>
  <c r="L22" i="33"/>
  <c r="M22" i="33"/>
  <c r="G23" i="33"/>
  <c r="H23" i="33"/>
  <c r="I23" i="33"/>
  <c r="J23" i="33"/>
  <c r="K23" i="33"/>
  <c r="L23" i="33"/>
  <c r="M23" i="33"/>
  <c r="G24" i="33"/>
  <c r="H24" i="33"/>
  <c r="I24" i="33"/>
  <c r="J24" i="33"/>
  <c r="L24" i="33"/>
  <c r="M24" i="33"/>
  <c r="G25" i="33"/>
  <c r="H25" i="33"/>
  <c r="I25" i="33"/>
  <c r="J25" i="33"/>
  <c r="K25" i="33"/>
  <c r="L25" i="33"/>
  <c r="M25" i="33"/>
  <c r="G26" i="33"/>
  <c r="H26" i="33"/>
  <c r="I26" i="33"/>
  <c r="J26" i="33"/>
  <c r="K26" i="33"/>
  <c r="L26" i="33"/>
  <c r="M26" i="33"/>
  <c r="G27" i="33"/>
  <c r="H27" i="33"/>
  <c r="I27" i="33"/>
  <c r="J27" i="33"/>
  <c r="K27" i="33"/>
  <c r="L27" i="33"/>
  <c r="M27" i="33"/>
  <c r="G28" i="33"/>
  <c r="H28" i="33"/>
  <c r="I28" i="33"/>
  <c r="J28" i="33"/>
  <c r="K28" i="33"/>
  <c r="L28" i="33"/>
  <c r="M28" i="33"/>
  <c r="G29" i="33"/>
  <c r="H29" i="33"/>
  <c r="I29" i="33"/>
  <c r="J29" i="33"/>
  <c r="K29" i="33"/>
  <c r="L29" i="33"/>
  <c r="M29" i="33"/>
  <c r="O15" i="33"/>
  <c r="P15" i="33"/>
  <c r="Q15" i="33"/>
  <c r="R15" i="33"/>
  <c r="S15" i="33"/>
  <c r="T15" i="33"/>
  <c r="U15" i="33"/>
  <c r="O16" i="33"/>
  <c r="P16" i="33"/>
  <c r="Q16" i="33"/>
  <c r="R16" i="33"/>
  <c r="S16" i="33"/>
  <c r="T16" i="33"/>
  <c r="U16" i="33"/>
  <c r="O17" i="33"/>
  <c r="P17" i="33"/>
  <c r="Q17" i="33"/>
  <c r="R17" i="33"/>
  <c r="S17" i="33"/>
  <c r="T17" i="33"/>
  <c r="U17" i="33"/>
  <c r="O18" i="33"/>
  <c r="P18" i="33"/>
  <c r="Q18" i="33"/>
  <c r="R18" i="33"/>
  <c r="S18" i="33"/>
  <c r="T18" i="33"/>
  <c r="U18" i="33"/>
  <c r="O19" i="33"/>
  <c r="P19" i="33"/>
  <c r="Q19" i="33"/>
  <c r="R19" i="33"/>
  <c r="S19" i="33"/>
  <c r="T19" i="33"/>
  <c r="U19" i="33"/>
  <c r="O20" i="33"/>
  <c r="P20" i="33"/>
  <c r="Q20" i="33"/>
  <c r="R20" i="33"/>
  <c r="S20" i="33"/>
  <c r="T20" i="33"/>
  <c r="U20" i="33"/>
  <c r="O21" i="33"/>
  <c r="P21" i="33"/>
  <c r="Q21" i="33"/>
  <c r="R21" i="33"/>
  <c r="S21" i="33"/>
  <c r="T21" i="33"/>
  <c r="U21" i="33"/>
  <c r="O22" i="33"/>
  <c r="P22" i="33"/>
  <c r="Q22" i="33"/>
  <c r="R22" i="33"/>
  <c r="S22" i="33"/>
  <c r="T22" i="33"/>
  <c r="U22" i="33"/>
  <c r="O23" i="33"/>
  <c r="P23" i="33"/>
  <c r="Q23" i="33"/>
  <c r="R23" i="33"/>
  <c r="S23" i="33"/>
  <c r="T23" i="33"/>
  <c r="U23" i="33"/>
  <c r="O24" i="33"/>
  <c r="P24" i="33"/>
  <c r="Q24" i="33"/>
  <c r="R24" i="33"/>
  <c r="S24" i="33"/>
  <c r="T24" i="33"/>
  <c r="U24" i="33"/>
  <c r="O25" i="33"/>
  <c r="P25" i="33"/>
  <c r="Q25" i="33"/>
  <c r="R25" i="33"/>
  <c r="S25" i="33"/>
  <c r="T25" i="33"/>
  <c r="U25" i="33"/>
  <c r="O26" i="33"/>
  <c r="P26" i="33"/>
  <c r="Q26" i="33"/>
  <c r="R26" i="33"/>
  <c r="S26" i="33"/>
  <c r="T26" i="33"/>
  <c r="U26" i="33"/>
  <c r="O27" i="33"/>
  <c r="P27" i="33"/>
  <c r="Q27" i="33"/>
  <c r="R27" i="33"/>
  <c r="S27" i="33"/>
  <c r="T27" i="33"/>
  <c r="U27" i="33"/>
  <c r="O28" i="33"/>
  <c r="P28" i="33"/>
  <c r="Q28" i="33"/>
  <c r="R28" i="33"/>
  <c r="S28" i="33"/>
  <c r="T28" i="33"/>
  <c r="U28" i="33"/>
  <c r="O29" i="33"/>
  <c r="P29" i="33"/>
  <c r="Q29" i="33"/>
  <c r="R29" i="33"/>
  <c r="S29" i="33"/>
  <c r="T29" i="33"/>
  <c r="U29" i="33"/>
  <c r="E15" i="33"/>
  <c r="H15" i="33"/>
  <c r="I15" i="33"/>
  <c r="J15" i="33"/>
  <c r="K15" i="33"/>
  <c r="L15" i="33"/>
  <c r="M15" i="33"/>
  <c r="G15" i="33"/>
  <c r="B26" i="33"/>
  <c r="Q10" i="33" s="1"/>
  <c r="B27" i="33"/>
  <c r="Q11" i="33" s="1"/>
  <c r="B25" i="33"/>
  <c r="Q9" i="33" s="1"/>
  <c r="B23" i="33"/>
  <c r="Q7" i="33" s="1"/>
  <c r="B24" i="33"/>
  <c r="Q8" i="33" s="1"/>
  <c r="B22" i="33"/>
  <c r="Q6" i="33" s="1"/>
  <c r="B17" i="33"/>
  <c r="N10" i="33" s="1"/>
  <c r="O10" i="33"/>
  <c r="P10" i="33"/>
  <c r="B18" i="33"/>
  <c r="N11" i="33" s="1"/>
  <c r="O11" i="33"/>
  <c r="P11" i="33"/>
  <c r="O9" i="33"/>
  <c r="P9" i="33"/>
  <c r="B16" i="33"/>
  <c r="N9" i="33" s="1"/>
  <c r="B14" i="33"/>
  <c r="N7" i="33" s="1"/>
  <c r="B15" i="33"/>
  <c r="N8" i="33" s="1"/>
  <c r="B13" i="33"/>
  <c r="N6" i="33" s="1"/>
  <c r="O7" i="33"/>
  <c r="P7" i="33"/>
  <c r="O8" i="33"/>
  <c r="P8" i="33"/>
  <c r="P6" i="33"/>
  <c r="O6" i="33"/>
  <c r="E7" i="33"/>
  <c r="E6" i="33"/>
  <c r="B9" i="14" l="1"/>
  <c r="D10" i="14"/>
  <c r="D7" i="14"/>
  <c r="E7" i="14"/>
  <c r="D8" i="14"/>
  <c r="E8" i="14"/>
  <c r="D9" i="14"/>
  <c r="E9" i="14"/>
  <c r="E10" i="14"/>
  <c r="D11" i="14"/>
  <c r="E11" i="14"/>
  <c r="E6" i="14"/>
  <c r="D6" i="14"/>
  <c r="D5" i="14"/>
  <c r="D13" i="14"/>
  <c r="K42" i="14"/>
  <c r="I42" i="14"/>
  <c r="H42" i="14"/>
  <c r="F42" i="14"/>
  <c r="E42" i="14"/>
  <c r="D42" i="14"/>
  <c r="C42" i="14"/>
  <c r="K41" i="14"/>
  <c r="I41" i="14"/>
  <c r="H41" i="14"/>
  <c r="F41" i="14"/>
  <c r="E41" i="14"/>
  <c r="D41" i="14"/>
  <c r="C41" i="14"/>
  <c r="K40" i="14"/>
  <c r="I40" i="14"/>
  <c r="H40" i="14"/>
  <c r="F40" i="14"/>
  <c r="E40" i="14"/>
  <c r="D40" i="14"/>
  <c r="C40" i="14"/>
  <c r="K39" i="14"/>
  <c r="I39" i="14"/>
  <c r="H39" i="14"/>
  <c r="F39" i="14"/>
  <c r="E39" i="14"/>
  <c r="D39" i="14"/>
  <c r="C39" i="14"/>
  <c r="K38" i="14"/>
  <c r="I38" i="14"/>
  <c r="H38" i="14"/>
  <c r="F38" i="14"/>
  <c r="E38" i="14"/>
  <c r="D38" i="14"/>
  <c r="C38" i="14"/>
  <c r="K37" i="14"/>
  <c r="I37" i="14"/>
  <c r="H37" i="14"/>
  <c r="F37" i="14"/>
  <c r="E37" i="14"/>
  <c r="D37" i="14"/>
  <c r="C37" i="14"/>
  <c r="K36" i="14"/>
  <c r="I36" i="14"/>
  <c r="H36" i="14"/>
  <c r="F36" i="14"/>
  <c r="E36" i="14"/>
  <c r="D36" i="14"/>
  <c r="C36" i="14"/>
  <c r="K35" i="14"/>
  <c r="I35" i="14"/>
  <c r="H35" i="14"/>
  <c r="F35" i="14"/>
  <c r="E35" i="14"/>
  <c r="D35" i="14"/>
  <c r="C35" i="14"/>
  <c r="K34" i="14"/>
  <c r="I34" i="14"/>
  <c r="H34" i="14"/>
  <c r="F34" i="14"/>
  <c r="E34" i="14"/>
  <c r="D34" i="14"/>
  <c r="C34" i="14"/>
  <c r="K33" i="14"/>
  <c r="I33" i="14"/>
  <c r="H33" i="14"/>
  <c r="F33" i="14"/>
  <c r="E33" i="14"/>
  <c r="D33" i="14"/>
  <c r="C33" i="14"/>
  <c r="K32" i="14"/>
  <c r="I32" i="14"/>
  <c r="H32" i="14"/>
  <c r="F32" i="14"/>
  <c r="E32" i="14"/>
  <c r="D32" i="14"/>
  <c r="C32" i="14"/>
  <c r="K31" i="14"/>
  <c r="I31" i="14"/>
  <c r="H31" i="14"/>
  <c r="F31" i="14"/>
  <c r="E31" i="14"/>
  <c r="D31" i="14"/>
  <c r="C31" i="14"/>
  <c r="K30" i="14"/>
  <c r="I30" i="14"/>
  <c r="H30" i="14"/>
  <c r="F30" i="14"/>
  <c r="E30" i="14"/>
  <c r="D30" i="14"/>
  <c r="C30" i="14"/>
  <c r="K29" i="14"/>
  <c r="I29" i="14"/>
  <c r="H29" i="14"/>
  <c r="F29" i="14"/>
  <c r="E29" i="14"/>
  <c r="D29" i="14"/>
  <c r="C29" i="14"/>
  <c r="K28" i="14"/>
  <c r="I28" i="14"/>
  <c r="H28" i="14"/>
  <c r="F28" i="14"/>
  <c r="E28" i="14"/>
  <c r="D28" i="14"/>
  <c r="C28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13" i="14"/>
  <c r="AL6" i="14" s="1"/>
  <c r="I7" i="18"/>
  <c r="W5" i="18"/>
  <c r="I5" i="18"/>
  <c r="Q23" i="18"/>
  <c r="J3" i="14" l="1"/>
  <c r="R2" i="14" s="1"/>
  <c r="J4" i="14"/>
  <c r="W2" i="14" s="1"/>
  <c r="J2" i="14"/>
  <c r="AE2" i="14" s="1"/>
  <c r="D2" i="14"/>
  <c r="R3" i="14" s="1"/>
  <c r="E13" i="14"/>
  <c r="AG6" i="14" s="1"/>
  <c r="E14" i="14"/>
  <c r="AG7" i="14" s="1"/>
  <c r="E15" i="14"/>
  <c r="AG8" i="14" s="1"/>
  <c r="E16" i="14"/>
  <c r="AG9" i="14" s="1"/>
  <c r="E17" i="14"/>
  <c r="AG10" i="14" s="1"/>
  <c r="E18" i="14"/>
  <c r="AG11" i="14" s="1"/>
  <c r="E19" i="14"/>
  <c r="AG12" i="14" s="1"/>
  <c r="E20" i="14"/>
  <c r="AG13" i="14" s="1"/>
  <c r="E21" i="14"/>
  <c r="AG14" i="14" s="1"/>
  <c r="E22" i="14"/>
  <c r="AG15" i="14" s="1"/>
  <c r="E23" i="14"/>
  <c r="AG16" i="14" s="1"/>
  <c r="E24" i="14"/>
  <c r="AG17" i="14" s="1"/>
  <c r="E25" i="14"/>
  <c r="AG18" i="14" s="1"/>
  <c r="E26" i="14"/>
  <c r="AG19" i="14" s="1"/>
  <c r="E27" i="14"/>
  <c r="AG20" i="14" s="1"/>
  <c r="AO2" i="14"/>
  <c r="AG3" i="14"/>
  <c r="AG4" i="14"/>
  <c r="AO3" i="14"/>
  <c r="AO4" i="14"/>
  <c r="K14" i="14" l="1"/>
  <c r="AO7" i="14" s="1"/>
  <c r="K15" i="14"/>
  <c r="AO8" i="14" s="1"/>
  <c r="K16" i="14"/>
  <c r="AO9" i="14" s="1"/>
  <c r="K17" i="14"/>
  <c r="AO10" i="14" s="1"/>
  <c r="K18" i="14"/>
  <c r="AO11" i="14" s="1"/>
  <c r="K19" i="14"/>
  <c r="AO12" i="14" s="1"/>
  <c r="K20" i="14"/>
  <c r="AO13" i="14" s="1"/>
  <c r="K21" i="14"/>
  <c r="AO14" i="14" s="1"/>
  <c r="K22" i="14"/>
  <c r="AO15" i="14" s="1"/>
  <c r="K23" i="14"/>
  <c r="AO16" i="14" s="1"/>
  <c r="K24" i="14"/>
  <c r="AO17" i="14" s="1"/>
  <c r="K25" i="14"/>
  <c r="AO18" i="14" s="1"/>
  <c r="K26" i="14"/>
  <c r="AO19" i="14" s="1"/>
  <c r="K27" i="14"/>
  <c r="AO20" i="14" s="1"/>
  <c r="AL7" i="14"/>
  <c r="AL8" i="14"/>
  <c r="AL10" i="14"/>
  <c r="AL12" i="14"/>
  <c r="AL13" i="14"/>
  <c r="AL14" i="14"/>
  <c r="AL15" i="14"/>
  <c r="AL16" i="14"/>
  <c r="AL17" i="14"/>
  <c r="AL18" i="14"/>
  <c r="AL19" i="14"/>
  <c r="AL20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D14" i="14"/>
  <c r="AE7" i="14" s="1"/>
  <c r="D15" i="14"/>
  <c r="AE8" i="14" s="1"/>
  <c r="D16" i="14"/>
  <c r="AE9" i="14" s="1"/>
  <c r="D17" i="14"/>
  <c r="AE10" i="14" s="1"/>
  <c r="D18" i="14"/>
  <c r="AE11" i="14" s="1"/>
  <c r="D19" i="14"/>
  <c r="AE12" i="14" s="1"/>
  <c r="D20" i="14"/>
  <c r="AE13" i="14" s="1"/>
  <c r="D21" i="14"/>
  <c r="AE14" i="14" s="1"/>
  <c r="D22" i="14"/>
  <c r="AE15" i="14" s="1"/>
  <c r="D23" i="14"/>
  <c r="AE16" i="14" s="1"/>
  <c r="D24" i="14"/>
  <c r="AE17" i="14" s="1"/>
  <c r="D25" i="14"/>
  <c r="AE18" i="14" s="1"/>
  <c r="D26" i="14"/>
  <c r="AE19" i="14" s="1"/>
  <c r="D27" i="14"/>
  <c r="AE20" i="14" s="1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13" i="14"/>
  <c r="AC6" i="14" s="1"/>
  <c r="F13" i="14"/>
  <c r="H13" i="14"/>
  <c r="K13" i="14"/>
  <c r="AO6" i="14" s="1"/>
  <c r="AM2" i="14"/>
  <c r="AE3" i="14"/>
  <c r="AE4" i="14"/>
  <c r="AM3" i="14"/>
  <c r="AM4" i="14"/>
  <c r="AL9" i="14"/>
  <c r="AL11" i="14"/>
  <c r="AM55" i="14"/>
  <c r="AO55" i="14"/>
  <c r="AM48" i="14"/>
  <c r="AP48" i="14"/>
  <c r="AE48" i="14"/>
  <c r="AM51" i="14"/>
  <c r="AO51" i="14"/>
  <c r="AM52" i="14"/>
  <c r="AO52" i="14"/>
  <c r="AM53" i="14"/>
  <c r="AO53" i="14"/>
  <c r="AM54" i="14"/>
  <c r="AO54" i="14"/>
  <c r="AO50" i="14"/>
  <c r="AP43" i="14"/>
  <c r="AM50" i="14"/>
  <c r="AM43" i="14"/>
  <c r="AM44" i="14"/>
  <c r="AM45" i="14"/>
  <c r="AM46" i="14"/>
  <c r="AM47" i="14"/>
  <c r="AP44" i="14" l="1"/>
  <c r="AP45" i="14"/>
  <c r="AP46" i="14"/>
  <c r="AP47" i="14"/>
  <c r="AE44" i="14"/>
  <c r="AE45" i="14"/>
  <c r="AE46" i="14"/>
  <c r="AE47" i="14"/>
  <c r="AE43" i="14"/>
  <c r="AJ7" i="14"/>
  <c r="AJ8" i="14"/>
  <c r="AJ10" i="14"/>
  <c r="AJ13" i="14"/>
  <c r="AJ14" i="14"/>
  <c r="AJ15" i="14"/>
  <c r="AJ16" i="14"/>
  <c r="AJ17" i="14"/>
  <c r="AJ18" i="14"/>
  <c r="AK8" i="14"/>
  <c r="AK9" i="14"/>
  <c r="AK10" i="14"/>
  <c r="AK11" i="14"/>
  <c r="AK12" i="14"/>
  <c r="AK13" i="14"/>
  <c r="AK15" i="14"/>
  <c r="AK16" i="14"/>
  <c r="AK17" i="14"/>
  <c r="AK18" i="14"/>
  <c r="AK19" i="14"/>
  <c r="AK20" i="14"/>
  <c r="AK6" i="14"/>
  <c r="AJ6" i="14"/>
  <c r="AC7" i="14"/>
  <c r="AC10" i="14"/>
  <c r="AC11" i="14"/>
  <c r="AC12" i="14"/>
  <c r="AC13" i="14"/>
  <c r="AC14" i="14"/>
  <c r="AC15" i="14"/>
  <c r="AC17" i="14"/>
  <c r="AC18" i="14"/>
  <c r="AC19" i="14"/>
  <c r="AC20" i="14"/>
  <c r="AE6" i="14"/>
  <c r="AK7" i="14"/>
  <c r="AC8" i="14"/>
  <c r="AC9" i="14"/>
  <c r="AJ9" i="14"/>
  <c r="AJ11" i="14"/>
  <c r="AJ12" i="14"/>
  <c r="AK14" i="14"/>
  <c r="AC16" i="14"/>
  <c r="AJ19" i="14"/>
  <c r="AJ20" i="14"/>
</calcChain>
</file>

<file path=xl/sharedStrings.xml><?xml version="1.0" encoding="utf-8"?>
<sst xmlns="http://schemas.openxmlformats.org/spreadsheetml/2006/main" count="465" uniqueCount="217">
  <si>
    <t xml:space="preserve">
</t>
    <phoneticPr fontId="2"/>
  </si>
  <si>
    <t>2026年度 第２回 富山県Ｕ15バスケットボールクラブトーナメント
　兼　2026年度 第１回 北信越Ｕ15バスケットボールクラブトーナメント富山県予選</t>
    <phoneticPr fontId="2"/>
  </si>
  <si>
    <t>記入日　　2026　年</t>
    <rPh sb="0" eb="3">
      <t>キニュウビ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</si>
  <si>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</si>
  <si>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</si>
  <si>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登録区分</t>
    <rPh sb="0" eb="2">
      <t>トウロク</t>
    </rPh>
    <rPh sb="2" eb="4">
      <t>クブン</t>
    </rPh>
    <phoneticPr fontId="2"/>
  </si>
  <si>
    <t>男女</t>
    <rPh sb="0" eb="2">
      <t>ダンジョ</t>
    </rPh>
    <phoneticPr fontId="2"/>
  </si>
  <si>
    <t>県名</t>
    <rPh sb="0" eb="1">
      <t>ケン</t>
    </rPh>
    <rPh sb="1" eb="2">
      <t>メイ</t>
    </rPh>
    <phoneticPr fontId="2"/>
  </si>
  <si>
    <t>地区</t>
    <rPh sb="0" eb="2">
      <t>チク</t>
    </rPh>
    <phoneticPr fontId="2"/>
  </si>
  <si>
    <t>大会名</t>
    <rPh sb="0" eb="3">
      <t>タイカイメイ</t>
    </rPh>
    <phoneticPr fontId="2"/>
  </si>
  <si>
    <t>◎チーム情報</t>
    <phoneticPr fontId="2"/>
  </si>
  <si>
    <t>中学校</t>
    <rPh sb="0" eb="3">
      <t>チュウガッコウ</t>
    </rPh>
    <phoneticPr fontId="2"/>
  </si>
  <si>
    <t>男子</t>
    <rPh sb="0" eb="2">
      <t>ダンシ</t>
    </rPh>
    <phoneticPr fontId="2"/>
  </si>
  <si>
    <t>新潟</t>
    <rPh sb="0" eb="2">
      <t>ニイガタ</t>
    </rPh>
    <phoneticPr fontId="2"/>
  </si>
  <si>
    <t>新川地区</t>
    <rPh sb="0" eb="2">
      <t>ニイカワ</t>
    </rPh>
    <rPh sb="2" eb="4">
      <t>チク</t>
    </rPh>
    <phoneticPr fontId="2"/>
  </si>
  <si>
    <t>県U15選手権大会</t>
    <rPh sb="0" eb="1">
      <t>ケン</t>
    </rPh>
    <rPh sb="4" eb="9">
      <t>センシュケンタイカイ</t>
    </rPh>
    <phoneticPr fontId="2"/>
  </si>
  <si>
    <t>正式チーム名
※TeamJBAと同じ</t>
    <phoneticPr fontId="2"/>
  </si>
  <si>
    <t>クラブ</t>
    <phoneticPr fontId="2"/>
  </si>
  <si>
    <t>女子</t>
    <rPh sb="0" eb="2">
      <t>ジョシ</t>
    </rPh>
    <phoneticPr fontId="2"/>
  </si>
  <si>
    <t>長野</t>
    <rPh sb="0" eb="2">
      <t>ナガノ</t>
    </rPh>
    <phoneticPr fontId="2"/>
  </si>
  <si>
    <t>富山地区</t>
    <rPh sb="0" eb="2">
      <t>トヤマ</t>
    </rPh>
    <rPh sb="2" eb="4">
      <t>チク</t>
    </rPh>
    <phoneticPr fontId="2"/>
  </si>
  <si>
    <t>県U15クラブトーナメント</t>
    <rPh sb="0" eb="1">
      <t>ケン</t>
    </rPh>
    <phoneticPr fontId="2"/>
  </si>
  <si>
    <t>表示チーム名
※略称</t>
    <phoneticPr fontId="2"/>
  </si>
  <si>
    <t>Ｂユース</t>
    <phoneticPr fontId="2"/>
  </si>
  <si>
    <t>富山</t>
    <rPh sb="0" eb="2">
      <t>トヤマ</t>
    </rPh>
    <phoneticPr fontId="2"/>
  </si>
  <si>
    <t>高岡地区</t>
    <rPh sb="0" eb="2">
      <t>タカオカ</t>
    </rPh>
    <rPh sb="2" eb="4">
      <t>チク</t>
    </rPh>
    <phoneticPr fontId="2"/>
  </si>
  <si>
    <t>U15北信越ブロックリーグ</t>
    <rPh sb="3" eb="6">
      <t>ホクシンエツ</t>
    </rPh>
    <phoneticPr fontId="2"/>
  </si>
  <si>
    <t>JBA登録ID
※Tから始まる9桁の番号</t>
    <phoneticPr fontId="2"/>
  </si>
  <si>
    <t>Ｔ</t>
    <phoneticPr fontId="2"/>
  </si>
  <si>
    <t>石川</t>
    <rPh sb="0" eb="2">
      <t>イシカワ</t>
    </rPh>
    <phoneticPr fontId="2"/>
  </si>
  <si>
    <t>砺波地区</t>
    <rPh sb="0" eb="2">
      <t>トナミ</t>
    </rPh>
    <rPh sb="2" eb="4">
      <t>チク</t>
    </rPh>
    <phoneticPr fontId="2"/>
  </si>
  <si>
    <t>県U15会長杯リーグ</t>
    <rPh sb="0" eb="1">
      <t>ケン</t>
    </rPh>
    <rPh sb="4" eb="7">
      <t>カイチョウハイ</t>
    </rPh>
    <phoneticPr fontId="2"/>
  </si>
  <si>
    <t>クラブ</t>
  </si>
  <si>
    <t>福井</t>
    <rPh sb="0" eb="2">
      <t>フクイ</t>
    </rPh>
    <phoneticPr fontId="2"/>
  </si>
  <si>
    <t>県選手権大会</t>
    <rPh sb="0" eb="6">
      <t>ケンセンシュケンタイカイ</t>
    </rPh>
    <phoneticPr fontId="2"/>
  </si>
  <si>
    <t>男女区分</t>
    <phoneticPr fontId="2"/>
  </si>
  <si>
    <t>所在地</t>
    <rPh sb="0" eb="3">
      <t>ショザイチ</t>
    </rPh>
    <phoneticPr fontId="2"/>
  </si>
  <si>
    <t xml:space="preserve">
</t>
    <phoneticPr fontId="2"/>
  </si>
  <si>
    <t>15．大会エントリー
⑷エントリーについては、本大会を通してのものとする。また、県予選、全国大会についても、主力となる選手は同じとしなければならない。
　　※エントリー変更は、選手又はスタッフ等を変更することであり、追加することは認められない。
16．エントリー変更
⑴「13参加資格」を満たす選手で、疾病・傷害等の特別な場合のみ変更を認めるものとする。
⑵選手、スタッフ等を変更する場合は、2026年6月20日(日)までに「エントリー変更届」を大会実施委員会宛に送付しなければならない。
　　※証明する書類(医師の診断書等)の提出が必須となる場合がある。
　なお、医師の診断書とは、医師が、傷病名・障害名、医師の所見、治療の経過や現症、結果などが記載されている証明書であり、実際に診察にあたった医師と歯科医師のみが発行できるもの(医師法第19条2項による)である。
⑶選手を変更する場合、ユニフォーム番号のみの変更はできない。</t>
    <rPh sb="207" eb="208">
      <t>ヒ</t>
    </rPh>
    <phoneticPr fontId="2"/>
  </si>
  <si>
    <t xml:space="preserve">
</t>
    <phoneticPr fontId="2"/>
  </si>
  <si>
    <t>2026年度 第２回 富山県Ｕ15バスケットボールクラブトーナメント
　兼　2026年度 第１回 北信越Ｕ15バスケットボールクラブトーナメント富山県予選</t>
    <rPh sb="72" eb="75">
      <t>トヤマケン</t>
    </rPh>
    <rPh sb="75" eb="77">
      <t>ヨセン</t>
    </rPh>
    <phoneticPr fontId="2"/>
  </si>
  <si>
    <t>◎スタッフ情報　※ベンチ入りは、２～６名とする。
　　　　　　　　※チーム責任者は、コーチ、Ａ・コーチ、マネージャー等のいずれかと兼ねる。</t>
    <phoneticPr fontId="2"/>
  </si>
  <si>
    <t>部活動チーム
管理職</t>
    <rPh sb="0" eb="3">
      <t>ブカツドウ</t>
    </rPh>
    <rPh sb="7" eb="10">
      <t>カンリショク</t>
    </rPh>
    <phoneticPr fontId="2"/>
  </si>
  <si>
    <t>クラブチーム
チーム責任者</t>
    <rPh sb="10" eb="13">
      <t>セキニンシャ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</si>
  <si>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</si>
  <si>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</si>
  <si>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JBA登録ID　</t>
    <phoneticPr fontId="2"/>
  </si>
  <si>
    <t>コーチライセンス</t>
    <phoneticPr fontId="2"/>
  </si>
  <si>
    <t>備考</t>
    <phoneticPr fontId="2"/>
  </si>
  <si>
    <t>(姓)</t>
    <phoneticPr fontId="2"/>
  </si>
  <si>
    <t>(名)</t>
    <phoneticPr fontId="2"/>
  </si>
  <si>
    <t>スタッフ役職</t>
    <rPh sb="4" eb="6">
      <t>ヤクショク</t>
    </rPh>
    <phoneticPr fontId="2"/>
  </si>
  <si>
    <t>人数</t>
    <rPh sb="0" eb="2">
      <t>ニンズウ</t>
    </rPh>
    <phoneticPr fontId="2"/>
  </si>
  <si>
    <t>Ｓ</t>
    <phoneticPr fontId="2"/>
  </si>
  <si>
    <t>級</t>
    <rPh sb="0" eb="1">
      <t>キュウ</t>
    </rPh>
    <phoneticPr fontId="2"/>
  </si>
  <si>
    <t>級</t>
    <phoneticPr fontId="2"/>
  </si>
  <si>
    <t>※JBAｺｰﾁﾗｲｾﾝｽ(Ｄ級以上)</t>
    <phoneticPr fontId="2"/>
  </si>
  <si>
    <t>ヘッドコーチ</t>
    <phoneticPr fontId="2"/>
  </si>
  <si>
    <t>人</t>
    <rPh sb="0" eb="1">
      <t>ニン</t>
    </rPh>
    <phoneticPr fontId="2"/>
  </si>
  <si>
    <t>Ａ</t>
    <phoneticPr fontId="2"/>
  </si>
  <si>
    <t>※A.コーチの場合は
　JBAｺｰﾁﾗｲｾﾝｽ取得者</t>
    <rPh sb="7" eb="9">
      <t>バアイ</t>
    </rPh>
    <rPh sb="23" eb="26">
      <t>シュトクシャ</t>
    </rPh>
    <phoneticPr fontId="2"/>
  </si>
  <si>
    <t>アシスタントコーチ</t>
    <phoneticPr fontId="2"/>
  </si>
  <si>
    <t>1～5</t>
    <phoneticPr fontId="2"/>
  </si>
  <si>
    <t>Ｂ</t>
    <phoneticPr fontId="2"/>
  </si>
  <si>
    <t>マネージャー</t>
    <phoneticPr fontId="2"/>
  </si>
  <si>
    <t>0～5</t>
    <phoneticPr fontId="2"/>
  </si>
  <si>
    <t>Ｃ</t>
    <phoneticPr fontId="2"/>
  </si>
  <si>
    <t>マネージャー（生徒）</t>
    <rPh sb="7" eb="9">
      <t>セイト</t>
    </rPh>
    <phoneticPr fontId="2"/>
  </si>
  <si>
    <t>Ｄ</t>
    <phoneticPr fontId="2"/>
  </si>
  <si>
    <t>トレーナー</t>
    <phoneticPr fontId="2"/>
  </si>
  <si>
    <t>0～1</t>
    <phoneticPr fontId="2"/>
  </si>
  <si>
    <t>Ｅ</t>
    <phoneticPr fontId="2"/>
  </si>
  <si>
    <t>チームドクター</t>
    <phoneticPr fontId="2"/>
  </si>
  <si>
    <t>なし</t>
    <phoneticPr fontId="2"/>
  </si>
  <si>
    <t>登録区分が“中学校チームのみ”設定可能</t>
    <rPh sb="0" eb="4">
      <t>トウロククブン</t>
    </rPh>
    <rPh sb="6" eb="9">
      <t>チュウガッコウ</t>
    </rPh>
    <rPh sb="15" eb="17">
      <t>セッテイ</t>
    </rPh>
    <rPh sb="17" eb="19">
      <t>カノウ</t>
    </rPh>
    <phoneticPr fontId="2"/>
  </si>
  <si>
    <t>校長</t>
    <rPh sb="0" eb="2">
      <t>コウチョウ</t>
    </rPh>
    <phoneticPr fontId="2"/>
  </si>
  <si>
    <t>※〇を付ける</t>
    <phoneticPr fontId="2"/>
  </si>
  <si>
    <t>※プルダウン選択</t>
    <phoneticPr fontId="2"/>
  </si>
  <si>
    <t>※9桁の番号</t>
    <phoneticPr fontId="2"/>
  </si>
  <si>
    <t>※プルダウン選択</t>
    <rPh sb="6" eb="8">
      <t>センタク</t>
    </rPh>
    <phoneticPr fontId="2"/>
  </si>
  <si>
    <t>教頭</t>
    <rPh sb="0" eb="2">
      <t>キョウトウ</t>
    </rPh>
    <phoneticPr fontId="2"/>
  </si>
  <si>
    <t>◎帯同審判　※帯同審判のみではベンチ入りできません。ベンチ入りする場合は、コーチ、Ａ・コーチ、マネージャー等と兼ねる。</t>
    <rPh sb="1" eb="3">
      <t>タイドウ</t>
    </rPh>
    <rPh sb="3" eb="5">
      <t>シンパン</t>
    </rPh>
    <phoneticPr fontId="2"/>
  </si>
  <si>
    <t>JBA登録ID　※9桁の番号</t>
    <phoneticPr fontId="2"/>
  </si>
  <si>
    <t>審判ライセンス</t>
    <rPh sb="0" eb="2">
      <t>シンパン</t>
    </rPh>
    <phoneticPr fontId="2"/>
  </si>
  <si>
    <t>〇</t>
    <phoneticPr fontId="2"/>
  </si>
  <si>
    <t>帯同審判</t>
    <rPh sb="0" eb="2">
      <t>タイドウ</t>
    </rPh>
    <rPh sb="2" eb="4">
      <t>シンパン</t>
    </rPh>
    <phoneticPr fontId="2"/>
  </si>
  <si>
    <t>級 ※JBA審判ﾗｲｾﾝｽ(Ｄ級以上)　</t>
    <rPh sb="6" eb="8">
      <t>シンパン</t>
    </rPh>
    <phoneticPr fontId="2"/>
  </si>
  <si>
    <t>◎選手情報　※ベンチ入りは原則、通番１～15の15名以内とする。</t>
    <rPh sb="1" eb="3">
      <t>センシュ</t>
    </rPh>
    <rPh sb="13" eb="15">
      <t>ゲンソク</t>
    </rPh>
    <rPh sb="16" eb="18">
      <t>ツウバン</t>
    </rPh>
    <rPh sb="25" eb="26">
      <t>メイ</t>
    </rPh>
    <rPh sb="26" eb="28">
      <t>イナイ</t>
    </rPh>
    <phoneticPr fontId="2"/>
  </si>
  <si>
    <t>通番</t>
    <rPh sb="0" eb="2">
      <t>ツウバン</t>
    </rPh>
    <phoneticPr fontId="2"/>
  </si>
  <si>
    <t>キャプテン
※原則一人</t>
    <rPh sb="7" eb="9">
      <t>ゲンソク</t>
    </rPh>
    <rPh sb="9" eb="11">
      <t>ヒトリ</t>
    </rPh>
    <phoneticPr fontId="2"/>
  </si>
  <si>
    <r>
      <t>背番号</t>
    </r>
    <r>
      <rPr>
        <sz val="10"/>
        <color theme="1"/>
        <rFont val="UD デジタル 教科書体 N-R"/>
        <family val="1"/>
        <charset val="128"/>
      </rPr>
      <t xml:space="preserve">
</t>
    </r>
    <r>
      <rPr>
        <sz val="9"/>
        <color theme="1"/>
        <rFont val="UD デジタル 教科書体 N-R"/>
        <family val="1"/>
        <charset val="128"/>
      </rPr>
      <t>※本登録、予備登録
でそれぞれ昇順</t>
    </r>
    <rPh sb="0" eb="3">
      <t>セバンゴウ</t>
    </rPh>
    <rPh sb="5" eb="8">
      <t>ホントウロク</t>
    </rPh>
    <rPh sb="9" eb="13">
      <t>ヨビトウロク</t>
    </rPh>
    <phoneticPr fontId="2"/>
  </si>
  <si>
    <t>学年</t>
    <phoneticPr fontId="2"/>
  </si>
  <si>
    <t>身　長</t>
    <phoneticPr fontId="2"/>
  </si>
  <si>
    <t>所属中学校名
※４文字以内</t>
    <rPh sb="9" eb="11">
      <t>モジ</t>
    </rPh>
    <rPh sb="11" eb="13">
      <t>イナイ</t>
    </rPh>
    <phoneticPr fontId="2"/>
  </si>
  <si>
    <r>
      <t xml:space="preserve">出身U12チーム名
</t>
    </r>
    <r>
      <rPr>
        <sz val="9"/>
        <color theme="1"/>
        <rFont val="UD デジタル 教科書体 N-R"/>
        <family val="1"/>
        <charset val="128"/>
      </rPr>
      <t>※４文字(半角８文字)以内</t>
    </r>
    <rPh sb="12" eb="14">
      <t>モジ</t>
    </rPh>
    <rPh sb="15" eb="17">
      <t>ハンカク</t>
    </rPh>
    <rPh sb="18" eb="20">
      <t>モジ</t>
    </rPh>
    <rPh sb="21" eb="23">
      <t>イナイ</t>
    </rPh>
    <phoneticPr fontId="2"/>
  </si>
  <si>
    <t>JBA登録ID</t>
    <phoneticPr fontId="2"/>
  </si>
  <si>
    <t>本登録</t>
    <rPh sb="0" eb="3">
      <t>ホントウロク</t>
    </rPh>
    <phoneticPr fontId="2"/>
  </si>
  <si>
    <t>小6</t>
    <rPh sb="0" eb="1">
      <t>ショウ</t>
    </rPh>
    <phoneticPr fontId="2"/>
  </si>
  <si>
    <t>小5</t>
    <phoneticPr fontId="2"/>
  </si>
  <si>
    <t>予備登録</t>
    <rPh sb="0" eb="2">
      <t>ヨビ</t>
    </rPh>
    <rPh sb="2" eb="4">
      <t>トウロク</t>
    </rPh>
    <phoneticPr fontId="2"/>
  </si>
  <si>
    <t>小4</t>
    <phoneticPr fontId="2"/>
  </si>
  <si>
    <t>他</t>
    <rPh sb="0" eb="1">
      <t>タ</t>
    </rPh>
    <phoneticPr fontId="2"/>
  </si>
  <si>
    <t>※0又は00から99
　までの半角数字</t>
    <rPh sb="2" eb="3">
      <t>マタ</t>
    </rPh>
    <phoneticPr fontId="2"/>
  </si>
  <si>
    <t>※半角数字
※整数のみ</t>
    <rPh sb="7" eb="9">
      <t>セイスウ</t>
    </rPh>
    <phoneticPr fontId="2"/>
  </si>
  <si>
    <t>2026年度 第２回 富山県Ｕ15バスケットボールクラブトーナメント　兼
　2026年度 第１回 北信越Ｕ15バスケットボールクラブトーナメント富山県予選</t>
    <phoneticPr fontId="2"/>
  </si>
  <si>
    <t xml:space="preserve">
</t>
    <phoneticPr fontId="2"/>
  </si>
  <si>
    <t>【大会エントリー変更届】</t>
    <rPh sb="1" eb="3">
      <t>タイカイ</t>
    </rPh>
    <rPh sb="8" eb="10">
      <t>ヘンコウ</t>
    </rPh>
    <rPh sb="10" eb="11">
      <t>トドケ</t>
    </rPh>
    <phoneticPr fontId="2"/>
  </si>
  <si>
    <r>
      <t>※大会初日の前々日まで</t>
    </r>
    <r>
      <rPr>
        <b/>
        <u/>
        <sz val="18"/>
        <color theme="1"/>
        <rFont val="UD デジタル 教科書体 N-R"/>
        <family val="1"/>
        <charset val="128"/>
      </rPr>
      <t>PDFファイル</t>
    </r>
    <r>
      <rPr>
        <sz val="18"/>
        <color theme="1"/>
        <rFont val="UD デジタル 教科書体 N-R"/>
        <family val="1"/>
        <charset val="128"/>
      </rPr>
      <t>で</t>
    </r>
    <r>
      <rPr>
        <b/>
        <u/>
        <sz val="18"/>
        <color theme="1"/>
        <rFont val="UD デジタル 教科書体 N-R"/>
        <family val="1"/>
        <charset val="128"/>
      </rPr>
      <t>①事務局</t>
    </r>
    <r>
      <rPr>
        <sz val="18"/>
        <color theme="1"/>
        <rFont val="UD デジタル 教科書体 N-R"/>
        <family val="1"/>
        <charset val="128"/>
      </rPr>
      <t>、</t>
    </r>
    <r>
      <rPr>
        <b/>
        <u/>
        <sz val="18"/>
        <color theme="1"/>
        <rFont val="UD デジタル 教科書体 N-R"/>
        <family val="1"/>
        <charset val="128"/>
      </rPr>
      <t>②オープンチャット</t>
    </r>
    <r>
      <rPr>
        <sz val="18"/>
        <color theme="1"/>
        <rFont val="UD デジタル 教科書体 N-R"/>
        <family val="1"/>
        <charset val="128"/>
      </rPr>
      <t>に提出　</t>
    </r>
    <rPh sb="1" eb="3">
      <t>タイカイ</t>
    </rPh>
    <rPh sb="3" eb="5">
      <t>ショニチ</t>
    </rPh>
    <rPh sb="6" eb="9">
      <t>ゼンゼンジツ</t>
    </rPh>
    <rPh sb="34" eb="36">
      <t>テイシュツ</t>
    </rPh>
    <phoneticPr fontId="2"/>
  </si>
  <si>
    <t>◎チーム情報</t>
    <rPh sb="4" eb="6">
      <t>ジョウホウ</t>
    </rPh>
    <phoneticPr fontId="2"/>
  </si>
  <si>
    <t>◎チームスタッフ登録</t>
    <rPh sb="8" eb="10">
      <t>トウロク</t>
    </rPh>
    <phoneticPr fontId="2"/>
  </si>
  <si>
    <t>◎選手登録</t>
    <rPh sb="1" eb="3">
      <t>センシュ</t>
    </rPh>
    <rPh sb="3" eb="5">
      <t>トウロク</t>
    </rPh>
    <phoneticPr fontId="2"/>
  </si>
  <si>
    <t>ＨＣ</t>
    <phoneticPr fontId="2"/>
  </si>
  <si>
    <t>予備登録</t>
    <rPh sb="0" eb="4">
      <t>ヨビトウロク</t>
    </rPh>
    <phoneticPr fontId="2"/>
  </si>
  <si>
    <t>ＡＣ</t>
    <phoneticPr fontId="2"/>
  </si>
  <si>
    <t>ｷｬﾌﾟﾃﾝ</t>
    <phoneticPr fontId="2"/>
  </si>
  <si>
    <t>No.</t>
  </si>
  <si>
    <t>氏　　名</t>
  </si>
  <si>
    <t>学年</t>
  </si>
  <si>
    <t>身長</t>
  </si>
  <si>
    <t>所属中学校</t>
  </si>
  <si>
    <t>出身U12</t>
  </si>
  <si>
    <t>出身U12</t>
    <phoneticPr fontId="2"/>
  </si>
  <si>
    <t>ＭＧ</t>
    <phoneticPr fontId="2"/>
  </si>
  <si>
    <t>MG(生)</t>
    <rPh sb="3" eb="4">
      <t>セイ</t>
    </rPh>
    <phoneticPr fontId="2"/>
  </si>
  <si>
    <t>ＴＲ</t>
    <phoneticPr fontId="2"/>
  </si>
  <si>
    <t>Ｄｒ.</t>
    <phoneticPr fontId="2"/>
  </si>
  <si>
    <t>Ｓ級</t>
  </si>
  <si>
    <t>Ａ級</t>
  </si>
  <si>
    <t>Ｂ級</t>
  </si>
  <si>
    <t>Ｃ級</t>
  </si>
  <si>
    <t>Ｄ級</t>
  </si>
  <si>
    <t>Ｅ級</t>
  </si>
  <si>
    <t>－</t>
    <phoneticPr fontId="2"/>
  </si>
  <si>
    <t>あああ</t>
    <phoneticPr fontId="2"/>
  </si>
  <si>
    <t>【ベンチ登録変更届】</t>
    <rPh sb="4" eb="6">
      <t>トウロク</t>
    </rPh>
    <rPh sb="6" eb="8">
      <t>ヘンコウ</t>
    </rPh>
    <rPh sb="8" eb="9">
      <t>トドケ</t>
    </rPh>
    <phoneticPr fontId="2"/>
  </si>
  <si>
    <r>
      <t>　　※試合開始１時間前まで</t>
    </r>
    <r>
      <rPr>
        <b/>
        <u/>
        <sz val="18"/>
        <color theme="1"/>
        <rFont val="UD デジタル 教科書体 N-R"/>
        <family val="1"/>
        <charset val="128"/>
      </rPr>
      <t>紙媒体</t>
    </r>
    <r>
      <rPr>
        <sz val="18"/>
        <color theme="1"/>
        <rFont val="UD デジタル 教科書体 N-R"/>
        <family val="1"/>
        <charset val="128"/>
      </rPr>
      <t>で提出</t>
    </r>
    <rPh sb="3" eb="7">
      <t>シアイカイシ</t>
    </rPh>
    <rPh sb="8" eb="10">
      <t>ジカン</t>
    </rPh>
    <rPh sb="10" eb="11">
      <t>マエ</t>
    </rPh>
    <rPh sb="13" eb="16">
      <t>カミバイタイ</t>
    </rPh>
    <rPh sb="17" eb="19">
      <t>テイシュツ</t>
    </rPh>
    <phoneticPr fontId="2"/>
  </si>
  <si>
    <r>
      <t>　　※</t>
    </r>
    <r>
      <rPr>
        <b/>
        <u/>
        <sz val="18"/>
        <color theme="1"/>
        <rFont val="UD デジタル 教科書体 N-R"/>
        <family val="1"/>
        <charset val="128"/>
      </rPr>
      <t>変更箇所のみ記載</t>
    </r>
    <r>
      <rPr>
        <sz val="18"/>
        <color theme="1"/>
        <rFont val="UD デジタル 教科書体 N-R"/>
        <family val="1"/>
        <charset val="128"/>
      </rPr>
      <t>する</t>
    </r>
    <rPh sb="3" eb="5">
      <t>ヘンコウ</t>
    </rPh>
    <rPh sb="5" eb="7">
      <t>カショ</t>
    </rPh>
    <rPh sb="9" eb="11">
      <t>キサイ</t>
    </rPh>
    <phoneticPr fontId="2"/>
  </si>
  <si>
    <t>　　※番号のみの変更は不可</t>
    <rPh sb="3" eb="5">
      <t>バンゴウ</t>
    </rPh>
    <rPh sb="8" eb="10">
      <t>ヘンコウ</t>
    </rPh>
    <rPh sb="11" eb="13">
      <t>フカ</t>
    </rPh>
    <phoneticPr fontId="2"/>
  </si>
  <si>
    <t>　　※予備登録選手からのみ変更可能</t>
    <rPh sb="3" eb="5">
      <t>ヨビ</t>
    </rPh>
    <rPh sb="5" eb="7">
      <t>トウロク</t>
    </rPh>
    <rPh sb="7" eb="9">
      <t>センシュ</t>
    </rPh>
    <rPh sb="13" eb="17">
      <t>ヘンコウカノウ</t>
    </rPh>
    <phoneticPr fontId="2"/>
  </si>
  <si>
    <t>◎チーム情報　※変更できません</t>
    <rPh sb="4" eb="6">
      <t>ジョウホウ</t>
    </rPh>
    <rPh sb="8" eb="10">
      <t>ヘンコウ</t>
    </rPh>
    <phoneticPr fontId="2"/>
  </si>
  <si>
    <t>◎チームスタッフ変更</t>
    <rPh sb="8" eb="10">
      <t>ヘンコウ</t>
    </rPh>
    <phoneticPr fontId="2"/>
  </si>
  <si>
    <t>→</t>
    <phoneticPr fontId="2"/>
  </si>
  <si>
    <t>◎選手変更</t>
    <rPh sb="1" eb="3">
      <t>センシュ</t>
    </rPh>
    <rPh sb="3" eb="5">
      <t>ヘンコウ</t>
    </rPh>
    <phoneticPr fontId="2"/>
  </si>
  <si>
    <t>本登録選手</t>
    <rPh sb="0" eb="3">
      <t>ホントウロク</t>
    </rPh>
    <rPh sb="3" eb="5">
      <t>センシュ</t>
    </rPh>
    <phoneticPr fontId="2"/>
  </si>
  <si>
    <t>変更選手（予備登録からのみ変更可能）</t>
    <rPh sb="0" eb="2">
      <t>ヘンコウ</t>
    </rPh>
    <rPh sb="2" eb="4">
      <t>センシュ</t>
    </rPh>
    <rPh sb="5" eb="9">
      <t>ヨビトウロク</t>
    </rPh>
    <rPh sb="13" eb="17">
      <t>ヘンコウカノウ</t>
    </rPh>
    <phoneticPr fontId="2"/>
  </si>
  <si>
    <t>123456789012345678901234567890</t>
    <phoneticPr fontId="2"/>
  </si>
  <si>
    <t>1234567890123456789012345678901234567890</t>
    <phoneticPr fontId="2"/>
  </si>
  <si>
    <r>
      <t xml:space="preserve">正式チーム名
</t>
    </r>
    <r>
      <rPr>
        <sz val="9"/>
        <color theme="1"/>
        <rFont val="UD デジタル 教科書体 N-R"/>
        <family val="1"/>
        <charset val="128"/>
      </rPr>
      <t>※TeamJBA
と同じ</t>
    </r>
    <rPh sb="0" eb="2">
      <t>セイシキ</t>
    </rPh>
    <rPh sb="5" eb="6">
      <t>メイ</t>
    </rPh>
    <rPh sb="17" eb="18">
      <t>オナ</t>
    </rPh>
    <phoneticPr fontId="2"/>
  </si>
  <si>
    <t>男女区分</t>
  </si>
  <si>
    <t>リーグ</t>
    <phoneticPr fontId="2"/>
  </si>
  <si>
    <t>県</t>
    <rPh sb="0" eb="1">
      <t>ケン</t>
    </rPh>
    <phoneticPr fontId="2"/>
  </si>
  <si>
    <t>学校長・
ﾁｰﾑ責任者</t>
    <phoneticPr fontId="2"/>
  </si>
  <si>
    <t>チーム名</t>
    <rPh sb="3" eb="4">
      <t>メイ</t>
    </rPh>
    <phoneticPr fontId="2"/>
  </si>
  <si>
    <t>コーチ</t>
  </si>
  <si>
    <t>ﾏﾈｰｼﾞｬｰ</t>
    <phoneticPr fontId="2"/>
  </si>
  <si>
    <t>A.ｺｰﾁ</t>
    <phoneticPr fontId="2"/>
  </si>
  <si>
    <t>表示チーム名
※略称</t>
    <rPh sb="0" eb="2">
      <t>ヒョウジ</t>
    </rPh>
    <rPh sb="5" eb="6">
      <t>メイ</t>
    </rPh>
    <rPh sb="8" eb="10">
      <t>リャクショウ</t>
    </rPh>
    <phoneticPr fontId="2"/>
  </si>
  <si>
    <t>No</t>
  </si>
  <si>
    <t>背番号</t>
    <rPh sb="0" eb="3">
      <t>セバンゴウ</t>
    </rPh>
    <phoneticPr fontId="2"/>
  </si>
  <si>
    <t>　　　選　手　名　　　</t>
    <rPh sb="3" eb="4">
      <t>セン</t>
    </rPh>
    <rPh sb="5" eb="6">
      <t>テ</t>
    </rPh>
    <rPh sb="7" eb="8">
      <t>メイ</t>
    </rPh>
    <phoneticPr fontId="2"/>
  </si>
  <si>
    <t>学 年</t>
    <rPh sb="0" eb="1">
      <t>ガク</t>
    </rPh>
    <rPh sb="2" eb="3">
      <t>トシ</t>
    </rPh>
    <phoneticPr fontId="2"/>
  </si>
  <si>
    <t>身 長</t>
    <rPh sb="0" eb="1">
      <t>ミ</t>
    </rPh>
    <rPh sb="2" eb="3">
      <t>チョウ</t>
    </rPh>
    <phoneticPr fontId="2"/>
  </si>
  <si>
    <t>所 属 中 学 校</t>
    <rPh sb="0" eb="1">
      <t>ショ</t>
    </rPh>
    <rPh sb="2" eb="3">
      <t>ゾク</t>
    </rPh>
    <rPh sb="4" eb="5">
      <t>ナカ</t>
    </rPh>
    <rPh sb="6" eb="7">
      <t>ガク</t>
    </rPh>
    <rPh sb="8" eb="9">
      <t>コウ</t>
    </rPh>
    <phoneticPr fontId="2"/>
  </si>
  <si>
    <t>出身U12チーム</t>
    <rPh sb="0" eb="2">
      <t>シュッシン</t>
    </rPh>
    <phoneticPr fontId="2"/>
  </si>
  <si>
    <t>チーム責任者</t>
  </si>
  <si>
    <t>チーム写真を貼る</t>
    <rPh sb="3" eb="5">
      <t>シャシン</t>
    </rPh>
    <rPh sb="6" eb="7">
      <t>ハ</t>
    </rPh>
    <phoneticPr fontId="2"/>
  </si>
  <si>
    <t>Ａ．コーチ</t>
    <phoneticPr fontId="2"/>
  </si>
  <si>
    <t>トレーナー</t>
  </si>
  <si>
    <t xml:space="preserve"> No </t>
  </si>
  <si>
    <t>背番号
※昇順</t>
    <rPh sb="0" eb="3">
      <t>セバンゴウ</t>
    </rPh>
    <rPh sb="5" eb="7">
      <t>ショウジュン</t>
    </rPh>
    <phoneticPr fontId="2"/>
  </si>
  <si>
    <t>　　　選　　手　　名　　　</t>
    <rPh sb="3" eb="4">
      <t>セン</t>
    </rPh>
    <rPh sb="6" eb="7">
      <t>テ</t>
    </rPh>
    <rPh sb="9" eb="10">
      <t>メイ</t>
    </rPh>
    <phoneticPr fontId="2"/>
  </si>
  <si>
    <t>学年</t>
    <rPh sb="0" eb="1">
      <t>ガク</t>
    </rPh>
    <rPh sb="1" eb="2">
      <t>トシ</t>
    </rPh>
    <phoneticPr fontId="2"/>
  </si>
  <si>
    <t>JBA登録ID
※9桁の番号</t>
    <rPh sb="3" eb="5">
      <t>トウロク</t>
    </rPh>
    <rPh sb="10" eb="11">
      <t>ケタ</t>
    </rPh>
    <rPh sb="12" eb="14">
      <t>バンゴウ</t>
    </rPh>
    <phoneticPr fontId="2"/>
  </si>
  <si>
    <t>身　長</t>
    <rPh sb="0" eb="1">
      <t>ミ</t>
    </rPh>
    <rPh sb="2" eb="3">
      <t>チョウ</t>
    </rPh>
    <phoneticPr fontId="2"/>
  </si>
  <si>
    <t>所属
中学校名</t>
    <phoneticPr fontId="2"/>
  </si>
  <si>
    <t>出身U12
チーム名</t>
    <phoneticPr fontId="2"/>
  </si>
  <si>
    <t>チームロゴを貼る</t>
    <rPh sb="6" eb="7">
      <t>ハ</t>
    </rPh>
    <phoneticPr fontId="2"/>
  </si>
  <si>
    <t>松下　紗羅</t>
    <rPh sb="0" eb="2">
      <t>マツシタ</t>
    </rPh>
    <rPh sb="3" eb="4">
      <t>サ</t>
    </rPh>
    <rPh sb="4" eb="5">
      <t>ラ</t>
    </rPh>
    <phoneticPr fontId="2"/>
  </si>
  <si>
    <t>松下</t>
    <rPh sb="0" eb="2">
      <t>マツシタ</t>
    </rPh>
    <phoneticPr fontId="2"/>
  </si>
  <si>
    <t>紗羅</t>
    <phoneticPr fontId="2"/>
  </si>
  <si>
    <t>本井　莉緒奈</t>
    <rPh sb="0" eb="2">
      <t>モトイ</t>
    </rPh>
    <rPh sb="3" eb="4">
      <t>リ</t>
    </rPh>
    <rPh sb="4" eb="5">
      <t>オ</t>
    </rPh>
    <rPh sb="5" eb="6">
      <t>ナ</t>
    </rPh>
    <phoneticPr fontId="2"/>
  </si>
  <si>
    <t>本井</t>
    <phoneticPr fontId="2"/>
  </si>
  <si>
    <t>莉緒奈</t>
    <phoneticPr fontId="2"/>
  </si>
  <si>
    <t>林　　侑奈</t>
    <rPh sb="0" eb="1">
      <t>ハヤシ</t>
    </rPh>
    <rPh sb="3" eb="4">
      <t>ユウ</t>
    </rPh>
    <rPh sb="4" eb="5">
      <t>ナ</t>
    </rPh>
    <phoneticPr fontId="2"/>
  </si>
  <si>
    <t>林</t>
    <rPh sb="0" eb="1">
      <t>ハヤシ</t>
    </rPh>
    <phoneticPr fontId="2"/>
  </si>
  <si>
    <t>侑奈</t>
    <phoneticPr fontId="2"/>
  </si>
  <si>
    <t>十文字　楓花</t>
    <rPh sb="0" eb="3">
      <t>ジュウモンジ</t>
    </rPh>
    <rPh sb="4" eb="5">
      <t>カエデ</t>
    </rPh>
    <rPh sb="5" eb="6">
      <t>ハナ</t>
    </rPh>
    <phoneticPr fontId="2"/>
  </si>
  <si>
    <t>十文字</t>
    <rPh sb="0" eb="3">
      <t>ジュウモンジ</t>
    </rPh>
    <phoneticPr fontId="2"/>
  </si>
  <si>
    <t>楓花</t>
    <phoneticPr fontId="2"/>
  </si>
  <si>
    <t>稲葉　　栞</t>
    <rPh sb="0" eb="2">
      <t>イナバイナバ</t>
    </rPh>
    <phoneticPr fontId="2"/>
  </si>
  <si>
    <t>稲葉</t>
    <phoneticPr fontId="2"/>
  </si>
  <si>
    <t>栞</t>
    <phoneticPr fontId="2"/>
  </si>
  <si>
    <t>小室　美德ユリアン</t>
    <phoneticPr fontId="2"/>
  </si>
  <si>
    <t>小室</t>
    <phoneticPr fontId="2"/>
  </si>
  <si>
    <t>美德ユリアン</t>
    <phoneticPr fontId="2"/>
  </si>
  <si>
    <t>北信越バスケットボール協会</t>
    <rPh sb="0" eb="3">
      <t>ホクシンエツ</t>
    </rPh>
    <rPh sb="11" eb="13">
      <t>キョウカイ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</si>
  <si>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</si>
  <si>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</si>
  <si>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</si>
  <si>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　U15北信越ブロックリーグ実行委員会　殿</t>
    <rPh sb="4" eb="7">
      <t>ホクシンエツ</t>
    </rPh>
    <rPh sb="14" eb="16">
      <t>ジッコウ</t>
    </rPh>
    <rPh sb="16" eb="19">
      <t>イインカイ</t>
    </rPh>
    <rPh sb="20" eb="21">
      <t>ドノ</t>
    </rPh>
    <phoneticPr fontId="2"/>
  </si>
  <si>
    <t>学校(チーム)名</t>
    <rPh sb="0" eb="2">
      <t>ガッコウ</t>
    </rPh>
    <rPh sb="7" eb="8">
      <t>メイ</t>
    </rPh>
    <phoneticPr fontId="2"/>
  </si>
  <si>
    <t>男女区分</t>
    <rPh sb="0" eb="2">
      <t>ダンジョ</t>
    </rPh>
    <rPh sb="2" eb="4">
      <t>クブン</t>
    </rPh>
    <phoneticPr fontId="2"/>
  </si>
  <si>
    <t>（</t>
  </si>
  <si>
    <t>）</t>
  </si>
  <si>
    <t>学校長(ﾁｰﾑ責任者)名</t>
    <rPh sb="0" eb="3">
      <t>ガッコウチョウ</t>
    </rPh>
    <rPh sb="7" eb="10">
      <t>セキニンシャ</t>
    </rPh>
    <rPh sb="11" eb="12">
      <t>メイ</t>
    </rPh>
    <phoneticPr fontId="2"/>
  </si>
  <si>
    <t>申請者名</t>
    <rPh sb="0" eb="3">
      <t>シンセイシャ</t>
    </rPh>
    <rPh sb="3" eb="4">
      <t>メイ</t>
    </rPh>
    <phoneticPr fontId="2"/>
  </si>
  <si>
    <t>松浦　勝</t>
    <rPh sb="0" eb="2">
      <t>マツウラ</t>
    </rPh>
    <rPh sb="3" eb="4">
      <t>マサ</t>
    </rPh>
    <phoneticPr fontId="2"/>
  </si>
  <si>
    <t>パンフレット申込書</t>
    <rPh sb="6" eb="9">
      <t>モウシコミショ</t>
    </rPh>
    <phoneticPr fontId="2"/>
  </si>
  <si>
    <t>○金額
　・一冊　500円
○受け渡し・支払い方法
　・大会初日の朝に、チーム責任者が事務局又は会場責任者に代金を支払い、
　　パンフレットを受け取る。
　・各チームには、１冊支給（無料）されます。</t>
    <rPh sb="1" eb="3">
      <t>キンガク</t>
    </rPh>
    <rPh sb="6" eb="8">
      <t>イッサツ</t>
    </rPh>
    <rPh sb="12" eb="13">
      <t>エン</t>
    </rPh>
    <rPh sb="16" eb="17">
      <t>ウ</t>
    </rPh>
    <rPh sb="18" eb="19">
      <t>ワタ</t>
    </rPh>
    <rPh sb="29" eb="31">
      <t>タイカイ</t>
    </rPh>
    <rPh sb="31" eb="33">
      <t>ショニチ</t>
    </rPh>
    <rPh sb="34" eb="35">
      <t>アサ</t>
    </rPh>
    <rPh sb="40" eb="43">
      <t>セキニンシャ</t>
    </rPh>
    <rPh sb="55" eb="57">
      <t>ダイキン</t>
    </rPh>
    <rPh sb="58" eb="60">
      <t>シハラ</t>
    </rPh>
    <rPh sb="72" eb="73">
      <t>ウ</t>
    </rPh>
    <rPh sb="74" eb="75">
      <t>ト</t>
    </rPh>
    <rPh sb="80" eb="81">
      <t>カク</t>
    </rPh>
    <rPh sb="88" eb="89">
      <t>サツ</t>
    </rPh>
    <rPh sb="89" eb="91">
      <t>シキュウ</t>
    </rPh>
    <rPh sb="92" eb="94">
      <t>ムリョウ</t>
    </rPh>
    <phoneticPr fontId="2"/>
  </si>
  <si>
    <t>○申込部数</t>
    <rPh sb="1" eb="3">
      <t>モウシコミ</t>
    </rPh>
    <rPh sb="3" eb="5">
      <t>ブスウ</t>
    </rPh>
    <phoneticPr fontId="2"/>
  </si>
  <si>
    <t>部</t>
    <rPh sb="0" eb="1">
      <t>ブ</t>
    </rPh>
    <phoneticPr fontId="2"/>
  </si>
  <si>
    <t>×</t>
  </si>
  <si>
    <t>円</t>
    <rPh sb="0" eb="1">
      <t>エン</t>
    </rPh>
    <phoneticPr fontId="2"/>
  </si>
  <si>
    <t>＝</t>
  </si>
  <si>
    <t>パンフレットは注文しない</t>
    <rPh sb="7" eb="9">
      <t>チュウモン</t>
    </rPh>
    <phoneticPr fontId="2"/>
  </si>
  <si>
    <t>↑</t>
  </si>
  <si>
    <t>注文しない場合は、この欄に〇を付けてください。</t>
    <rPh sb="0" eb="2">
      <t>チュウモン</t>
    </rPh>
    <rPh sb="5" eb="7">
      <t>バアイ</t>
    </rPh>
    <rPh sb="11" eb="12">
      <t>ラン</t>
    </rPh>
    <rPh sb="15" eb="16">
      <t>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</si>
</sst>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\ &quot;県&quot;"/>
    <numFmt numFmtId="177" formatCode="@\ &quot;リ&quot;&quot;ー&quot;&quot;グ&quot;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UD デジタル 教科書体 N-R"/>
      <family val="1"/>
      <charset val="128"/>
    </font>
    <font>
      <sz val="36"/>
      <color theme="1"/>
      <name val="UD デジタル 教科書体 N-R"/>
      <family val="1"/>
      <charset val="128"/>
    </font>
    <font>
      <sz val="48"/>
      <color theme="1"/>
      <name val="UD デジタル 教科書体 N-R"/>
      <family val="1"/>
      <charset val="128"/>
    </font>
    <font>
      <sz val="24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1"/>
      <color theme="1"/>
      <name val="UD Digi Kyokasho N-R"/>
      <family val="1"/>
      <charset val="128"/>
    </font>
    <font>
      <sz val="11"/>
      <color rgb="FF000000"/>
      <name val="UD Digi Kyokasho N-R"/>
      <family val="1"/>
      <charset val="128"/>
    </font>
    <font>
      <b/>
      <u/>
      <sz val="18"/>
      <color theme="1"/>
      <name val="UD デジタル 教科書体 N-R"/>
      <family val="1"/>
      <charset val="128"/>
    </font>
    <font>
      <sz val="18"/>
      <color theme="1"/>
      <name val="UD Digi Kyokasho N-R"/>
      <family val="1"/>
      <charset val="128"/>
    </font>
    <font>
      <sz val="20"/>
      <color theme="1"/>
      <name val="UD Digi Kyokasho N-R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Protection="0"/>
  </cellStyleXfs>
  <cellXfs count="42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0" fontId="8" fillId="0" borderId="0" xfId="2" applyFont="1" applyAlignment="1">
      <alignment horizontal="center" vertical="center" shrinkToFit="1"/>
    </xf>
    <xf numFmtId="0" fontId="8" fillId="0" borderId="25" xfId="2" applyFont="1" applyBorder="1" applyAlignment="1">
      <alignment horizontal="center" vertical="center" shrinkToFit="1"/>
    </xf>
    <xf numFmtId="0" fontId="8" fillId="0" borderId="21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distributed" vertical="center" shrinkToFit="1"/>
    </xf>
    <xf numFmtId="0" fontId="3" fillId="0" borderId="42" xfId="2" applyFont="1" applyBorder="1">
      <alignment vertical="center"/>
    </xf>
    <xf numFmtId="0" fontId="3" fillId="0" borderId="36" xfId="2" applyFont="1" applyBorder="1">
      <alignment vertical="center"/>
    </xf>
    <xf numFmtId="0" fontId="8" fillId="0" borderId="31" xfId="2" applyFont="1" applyBorder="1" applyAlignment="1">
      <alignment horizontal="center" vertical="center" shrinkToFit="1"/>
    </xf>
    <xf numFmtId="0" fontId="8" fillId="0" borderId="18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distributed" vertical="center" shrinkToFit="1"/>
    </xf>
    <xf numFmtId="0" fontId="3" fillId="0" borderId="32" xfId="2" applyFont="1" applyBorder="1">
      <alignment vertical="center"/>
    </xf>
    <xf numFmtId="0" fontId="3" fillId="0" borderId="50" xfId="2" applyFont="1" applyBorder="1">
      <alignment vertical="center"/>
    </xf>
    <xf numFmtId="0" fontId="5" fillId="0" borderId="0" xfId="2" applyFont="1" applyAlignment="1">
      <alignment horizontal="center" vertical="center" shrinkToFit="1"/>
    </xf>
    <xf numFmtId="0" fontId="5" fillId="0" borderId="0" xfId="2" applyFont="1">
      <alignment vertical="center"/>
    </xf>
    <xf numFmtId="0" fontId="8" fillId="0" borderId="0" xfId="2" applyFont="1" applyAlignment="1">
      <alignment vertical="center" justifyLastLine="1"/>
    </xf>
    <xf numFmtId="0" fontId="5" fillId="0" borderId="17" xfId="2" applyFont="1" applyBorder="1" applyAlignment="1">
      <alignment horizontal="center" vertical="center"/>
    </xf>
    <xf numFmtId="0" fontId="3" fillId="0" borderId="32" xfId="2" applyFont="1" applyBorder="1" applyAlignment="1">
      <alignment horizontal="center" vertical="center"/>
    </xf>
    <xf numFmtId="0" fontId="3" fillId="0" borderId="50" xfId="2" applyFont="1" applyBorder="1" applyAlignment="1">
      <alignment horizontal="center" vertical="center"/>
    </xf>
    <xf numFmtId="0" fontId="3" fillId="0" borderId="59" xfId="2" applyFont="1" applyBorder="1">
      <alignment vertical="center"/>
    </xf>
    <xf numFmtId="0" fontId="3" fillId="0" borderId="60" xfId="2" applyFont="1" applyBorder="1">
      <alignment vertical="center"/>
    </xf>
    <xf numFmtId="0" fontId="3" fillId="0" borderId="60" xfId="2" applyFont="1" applyBorder="1" applyAlignment="1">
      <alignment horizontal="center" vertical="center"/>
    </xf>
    <xf numFmtId="0" fontId="3" fillId="0" borderId="61" xfId="2" applyFont="1" applyBorder="1">
      <alignment vertical="center"/>
    </xf>
    <xf numFmtId="0" fontId="11" fillId="0" borderId="0" xfId="2" applyFont="1" applyAlignment="1">
      <alignment horizontal="left" vertical="center" shrinkToFit="1"/>
    </xf>
    <xf numFmtId="0" fontId="5" fillId="0" borderId="25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29" xfId="2" applyFont="1" applyBorder="1">
      <alignment vertical="center"/>
    </xf>
    <xf numFmtId="0" fontId="5" fillId="0" borderId="30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 shrinkToFit="1"/>
    </xf>
    <xf numFmtId="0" fontId="3" fillId="0" borderId="1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 indent="1"/>
    </xf>
    <xf numFmtId="0" fontId="3" fillId="0" borderId="28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0" fontId="5" fillId="0" borderId="11" xfId="2" applyFont="1" applyBorder="1" applyAlignment="1">
      <alignment horizontal="left" vertical="center" indent="1"/>
    </xf>
    <xf numFmtId="0" fontId="5" fillId="0" borderId="1" xfId="2" applyFont="1" applyBorder="1" applyAlignment="1">
      <alignment horizontal="left" vertical="center" indent="1"/>
    </xf>
    <xf numFmtId="0" fontId="11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 shrinkToFit="1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49" fontId="3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wrapText="1"/>
    </xf>
    <xf numFmtId="49" fontId="11" fillId="0" borderId="0" xfId="2" applyNumberFormat="1" applyFont="1">
      <alignment vertical="center"/>
    </xf>
    <xf numFmtId="0" fontId="13" fillId="0" borderId="14" xfId="2" applyFont="1" applyBorder="1" applyAlignment="1">
      <alignment horizontal="center" vertical="center"/>
    </xf>
    <xf numFmtId="0" fontId="8" fillId="0" borderId="37" xfId="2" applyFont="1" applyBorder="1" applyAlignment="1">
      <alignment horizontal="distributed" vertical="center" shrinkToFit="1"/>
    </xf>
    <xf numFmtId="0" fontId="3" fillId="3" borderId="0" xfId="2" applyFont="1" applyFill="1" applyAlignment="1">
      <alignment horizontal="center" vertical="center"/>
    </xf>
    <xf numFmtId="0" fontId="3" fillId="3" borderId="0" xfId="2" applyFont="1" applyFill="1">
      <alignment vertical="center"/>
    </xf>
    <xf numFmtId="0" fontId="7" fillId="3" borderId="2" xfId="2" applyFont="1" applyFill="1" applyBorder="1" applyAlignment="1">
      <alignment horizontal="center" vertical="center" shrinkToFit="1"/>
    </xf>
    <xf numFmtId="0" fontId="7" fillId="3" borderId="37" xfId="2" applyFont="1" applyFill="1" applyBorder="1" applyAlignment="1">
      <alignment horizontal="distributed" vertical="center" shrinkToFit="1"/>
    </xf>
    <xf numFmtId="0" fontId="7" fillId="3" borderId="38" xfId="2" applyFont="1" applyFill="1" applyBorder="1" applyAlignment="1">
      <alignment horizontal="distributed" vertical="center" shrinkToFit="1"/>
    </xf>
    <xf numFmtId="0" fontId="7" fillId="3" borderId="0" xfId="2" applyFont="1" applyFill="1">
      <alignment vertical="center"/>
    </xf>
    <xf numFmtId="49" fontId="7" fillId="3" borderId="2" xfId="2" applyNumberFormat="1" applyFont="1" applyFill="1" applyBorder="1" applyAlignment="1">
      <alignment horizontal="distributed" vertical="center" justifyLastLine="1" shrinkToFit="1"/>
    </xf>
    <xf numFmtId="49" fontId="7" fillId="3" borderId="38" xfId="2" applyNumberFormat="1" applyFont="1" applyFill="1" applyBorder="1" applyAlignment="1">
      <alignment horizontal="distributed" vertical="center" justifyLastLine="1" shrinkToFit="1"/>
    </xf>
    <xf numFmtId="0" fontId="7" fillId="3" borderId="0" xfId="2" applyFont="1" applyFill="1" applyAlignment="1">
      <alignment horizontal="center" vertical="center"/>
    </xf>
    <xf numFmtId="0" fontId="8" fillId="0" borderId="11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indent="1"/>
    </xf>
    <xf numFmtId="0" fontId="4" fillId="0" borderId="0" xfId="2" applyFont="1" applyAlignment="1">
      <alignment horizontal="center" vertical="center"/>
    </xf>
    <xf numFmtId="0" fontId="4" fillId="0" borderId="6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distributed" vertical="center"/>
    </xf>
    <xf numFmtId="0" fontId="4" fillId="0" borderId="0" xfId="2" applyFont="1" applyAlignment="1">
      <alignment horizontal="right" vertical="center"/>
    </xf>
    <xf numFmtId="0" fontId="4" fillId="4" borderId="0" xfId="2" applyFont="1" applyFill="1" applyAlignment="1">
      <alignment horizontal="center" vertical="center"/>
    </xf>
    <xf numFmtId="0" fontId="5" fillId="3" borderId="30" xfId="2" applyFont="1" applyFill="1" applyBorder="1" applyAlignment="1">
      <alignment horizontal="center" vertical="center"/>
    </xf>
    <xf numFmtId="0" fontId="5" fillId="3" borderId="15" xfId="2" applyFont="1" applyFill="1" applyBorder="1">
      <alignment vertical="center"/>
    </xf>
    <xf numFmtId="0" fontId="3" fillId="3" borderId="59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vertical="center" shrinkToFit="1"/>
    </xf>
    <xf numFmtId="0" fontId="8" fillId="3" borderId="5" xfId="2" applyFont="1" applyFill="1" applyBorder="1" applyAlignment="1">
      <alignment vertical="center" shrinkToFit="1"/>
    </xf>
    <xf numFmtId="0" fontId="8" fillId="3" borderId="44" xfId="2" applyFont="1" applyFill="1" applyBorder="1" applyAlignment="1">
      <alignment vertical="center" justifyLastLine="1"/>
    </xf>
    <xf numFmtId="0" fontId="8" fillId="3" borderId="16" xfId="2" applyFont="1" applyFill="1" applyBorder="1" applyAlignment="1">
      <alignment vertical="center" shrinkToFit="1"/>
    </xf>
    <xf numFmtId="0" fontId="5" fillId="3" borderId="42" xfId="2" applyFont="1" applyFill="1" applyBorder="1">
      <alignment vertical="center"/>
    </xf>
    <xf numFmtId="0" fontId="5" fillId="3" borderId="58" xfId="2" applyFont="1" applyFill="1" applyBorder="1" applyAlignment="1">
      <alignment horizontal="center" vertical="center"/>
    </xf>
    <xf numFmtId="0" fontId="5" fillId="3" borderId="57" xfId="2" applyFont="1" applyFill="1" applyBorder="1" applyAlignment="1">
      <alignment horizontal="center" vertical="center"/>
    </xf>
    <xf numFmtId="0" fontId="5" fillId="3" borderId="56" xfId="2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47" xfId="2" applyFont="1" applyBorder="1" applyAlignment="1">
      <alignment horizontal="left" vertical="center" indent="1"/>
    </xf>
    <xf numFmtId="0" fontId="5" fillId="0" borderId="46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>
      <alignment vertical="center"/>
    </xf>
    <xf numFmtId="0" fontId="14" fillId="0" borderId="38" xfId="0" applyFont="1" applyBorder="1">
      <alignment vertical="center"/>
    </xf>
    <xf numFmtId="49" fontId="14" fillId="0" borderId="0" xfId="0" applyNumberFormat="1" applyFont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/>
    </xf>
    <xf numFmtId="49" fontId="14" fillId="7" borderId="1" xfId="0" applyNumberFormat="1" applyFont="1" applyFill="1" applyBorder="1" applyAlignment="1">
      <alignment horizontal="left" vertical="center" wrapText="1"/>
    </xf>
    <xf numFmtId="0" fontId="14" fillId="7" borderId="77" xfId="0" applyFont="1" applyFill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/>
    </xf>
    <xf numFmtId="0" fontId="14" fillId="0" borderId="73" xfId="0" applyFont="1" applyBorder="1" applyAlignment="1">
      <alignment horizontal="left" vertical="center" wrapText="1"/>
    </xf>
    <xf numFmtId="0" fontId="14" fillId="0" borderId="74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/>
    </xf>
    <xf numFmtId="49" fontId="14" fillId="6" borderId="1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38" xfId="0" applyFont="1" applyFill="1" applyBorder="1">
      <alignment vertical="center"/>
    </xf>
    <xf numFmtId="0" fontId="15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1" xfId="0" applyFont="1" applyBorder="1">
      <alignment vertical="center"/>
    </xf>
    <xf numFmtId="0" fontId="15" fillId="0" borderId="80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84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 wrapText="1"/>
    </xf>
    <xf numFmtId="0" fontId="14" fillId="7" borderId="73" xfId="0" applyFont="1" applyFill="1" applyBorder="1" applyAlignment="1">
      <alignment horizontal="center" vertical="center" wrapText="1"/>
    </xf>
    <xf numFmtId="0" fontId="14" fillId="7" borderId="74" xfId="0" applyFont="1" applyFill="1" applyBorder="1" applyAlignment="1">
      <alignment horizontal="center" vertical="center" wrapText="1"/>
    </xf>
    <xf numFmtId="0" fontId="14" fillId="7" borderId="77" xfId="0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7" fillId="3" borderId="37" xfId="2" applyNumberFormat="1" applyFont="1" applyFill="1" applyBorder="1" applyAlignment="1">
      <alignment horizontal="distributed" vertical="center" justifyLastLine="1" shrinkToFit="1"/>
    </xf>
    <xf numFmtId="0" fontId="7" fillId="3" borderId="37" xfId="2" applyFont="1" applyFill="1" applyBorder="1" applyAlignment="1">
      <alignment horizontal="distributed" vertical="center" justifyLastLine="1" shrinkToFit="1"/>
    </xf>
    <xf numFmtId="0" fontId="3" fillId="0" borderId="4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shrinkToFit="1"/>
    </xf>
    <xf numFmtId="0" fontId="8" fillId="0" borderId="12" xfId="2" applyFont="1" applyBorder="1" applyAlignment="1">
      <alignment horizontal="center" vertical="center" shrinkToFit="1"/>
    </xf>
    <xf numFmtId="49" fontId="3" fillId="0" borderId="5" xfId="2" applyNumberFormat="1" applyFont="1" applyBorder="1" applyAlignment="1">
      <alignment horizontal="center" vertical="center" wrapText="1"/>
    </xf>
    <xf numFmtId="0" fontId="5" fillId="3" borderId="55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 shrinkToFit="1"/>
    </xf>
    <xf numFmtId="0" fontId="8" fillId="3" borderId="12" xfId="2" applyFont="1" applyFill="1" applyBorder="1" applyAlignment="1">
      <alignment horizontal="center" vertical="center" shrinkToFit="1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5" fillId="0" borderId="31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82" xfId="0" applyFont="1" applyBorder="1" applyAlignment="1">
      <alignment horizontal="center" vertical="center" wrapText="1"/>
    </xf>
    <xf numFmtId="0" fontId="15" fillId="0" borderId="8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92" xfId="0" applyFont="1" applyBorder="1" applyAlignment="1">
      <alignment horizontal="center" vertical="center"/>
    </xf>
    <xf numFmtId="0" fontId="15" fillId="0" borderId="93" xfId="0" applyFont="1" applyBorder="1" applyAlignment="1">
      <alignment horizontal="center" vertical="center"/>
    </xf>
    <xf numFmtId="0" fontId="15" fillId="0" borderId="94" xfId="0" applyFont="1" applyBorder="1" applyAlignment="1">
      <alignment horizontal="center" vertical="center"/>
    </xf>
    <xf numFmtId="0" fontId="15" fillId="0" borderId="95" xfId="0" applyFont="1" applyBorder="1" applyAlignment="1">
      <alignment horizontal="center" vertical="center"/>
    </xf>
    <xf numFmtId="0" fontId="15" fillId="0" borderId="96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104" xfId="0" applyFont="1" applyBorder="1" applyAlignment="1">
      <alignment horizontal="center" vertical="center" shrinkToFit="1"/>
    </xf>
    <xf numFmtId="0" fontId="15" fillId="0" borderId="99" xfId="0" applyFont="1" applyBorder="1" applyAlignment="1">
      <alignment horizontal="center" vertical="center" shrinkToFit="1"/>
    </xf>
    <xf numFmtId="0" fontId="15" fillId="0" borderId="105" xfId="0" applyFont="1" applyBorder="1" applyAlignment="1">
      <alignment horizontal="center" vertical="center" shrinkToFit="1"/>
    </xf>
    <xf numFmtId="0" fontId="15" fillId="0" borderId="101" xfId="0" applyFont="1" applyBorder="1" applyAlignment="1">
      <alignment horizontal="center" vertical="center" shrinkToFit="1"/>
    </xf>
    <xf numFmtId="0" fontId="15" fillId="0" borderId="106" xfId="0" applyFont="1" applyBorder="1" applyAlignment="1">
      <alignment horizontal="center" vertical="center" shrinkToFit="1"/>
    </xf>
    <xf numFmtId="0" fontId="15" fillId="0" borderId="103" xfId="0" applyFont="1" applyBorder="1" applyAlignment="1">
      <alignment horizontal="center" vertical="center" shrinkToFit="1"/>
    </xf>
    <xf numFmtId="0" fontId="15" fillId="0" borderId="98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100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 shrinkToFit="1"/>
    </xf>
    <xf numFmtId="0" fontId="15" fillId="0" borderId="102" xfId="0" applyFont="1" applyBorder="1" applyAlignment="1">
      <alignment horizontal="center" vertical="center" shrinkToFit="1"/>
    </xf>
    <xf numFmtId="0" fontId="15" fillId="0" borderId="47" xfId="0" applyFont="1" applyBorder="1" applyAlignment="1">
      <alignment horizontal="center" vertical="center" shrinkToFit="1"/>
    </xf>
    <xf numFmtId="0" fontId="15" fillId="0" borderId="81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82" xfId="0" applyFont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89" xfId="0" applyFont="1" applyBorder="1" applyAlignment="1">
      <alignment horizontal="center" vertical="center" shrinkToFit="1"/>
    </xf>
    <xf numFmtId="0" fontId="15" fillId="0" borderId="90" xfId="0" applyFont="1" applyBorder="1" applyAlignment="1">
      <alignment horizontal="center" vertical="center" shrinkToFit="1"/>
    </xf>
    <xf numFmtId="0" fontId="15" fillId="0" borderId="76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73" xfId="0" applyFont="1" applyBorder="1" applyAlignment="1">
      <alignment horizontal="center" vertical="center" shrinkToFit="1"/>
    </xf>
    <xf numFmtId="0" fontId="15" fillId="0" borderId="74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84" xfId="0" applyFont="1" applyBorder="1" applyAlignment="1">
      <alignment horizontal="center" vertical="center" shrinkToFit="1"/>
    </xf>
    <xf numFmtId="0" fontId="15" fillId="0" borderId="85" xfId="0" applyFont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7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textRotation="255" wrapText="1"/>
    </xf>
    <xf numFmtId="0" fontId="14" fillId="0" borderId="83" xfId="0" applyFont="1" applyBorder="1" applyAlignment="1">
      <alignment horizontal="center" vertical="center" textRotation="255" wrapText="1"/>
    </xf>
    <xf numFmtId="0" fontId="14" fillId="0" borderId="18" xfId="0" applyFont="1" applyBorder="1" applyAlignment="1">
      <alignment horizontal="center" vertical="center" textRotation="255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6" borderId="48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16" fillId="0" borderId="21" xfId="0" applyFont="1" applyBorder="1" applyAlignment="1">
      <alignment horizontal="center" vertical="center" shrinkToFit="1"/>
    </xf>
    <xf numFmtId="0" fontId="15" fillId="0" borderId="9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88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 shrinkToFit="1"/>
    </xf>
    <xf numFmtId="0" fontId="5" fillId="0" borderId="63" xfId="2" applyFont="1" applyBorder="1" applyAlignment="1">
      <alignment horizontal="center" vertical="center"/>
    </xf>
    <xf numFmtId="0" fontId="5" fillId="0" borderId="64" xfId="2" applyFont="1" applyBorder="1" applyAlignment="1">
      <alignment horizontal="center" vertical="center"/>
    </xf>
    <xf numFmtId="0" fontId="5" fillId="0" borderId="65" xfId="2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13" fillId="0" borderId="14" xfId="2" applyNumberFormat="1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1" fillId="0" borderId="7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3" fillId="0" borderId="61" xfId="0" applyFont="1" applyBorder="1" applyAlignment="1">
      <alignment horizontal="center" vertical="center" wrapText="1" justifyLastLine="1"/>
    </xf>
    <xf numFmtId="0" fontId="3" fillId="0" borderId="40" xfId="0" applyFont="1" applyBorder="1" applyAlignment="1">
      <alignment horizontal="center" vertical="center" wrapText="1" justifyLastLine="1"/>
    </xf>
    <xf numFmtId="0" fontId="3" fillId="0" borderId="50" xfId="0" applyFont="1" applyBorder="1" applyAlignment="1">
      <alignment horizontal="center" vertical="center" wrapText="1" justifyLastLine="1"/>
    </xf>
    <xf numFmtId="0" fontId="3" fillId="0" borderId="49" xfId="0" applyFont="1" applyBorder="1" applyAlignment="1">
      <alignment horizontal="center" vertical="center" wrapText="1" justifyLastLine="1"/>
    </xf>
    <xf numFmtId="0" fontId="3" fillId="0" borderId="36" xfId="0" applyFont="1" applyBorder="1" applyAlignment="1">
      <alignment horizontal="center" vertical="center" wrapText="1" justifyLastLine="1"/>
    </xf>
    <xf numFmtId="0" fontId="3" fillId="0" borderId="39" xfId="0" applyFont="1" applyBorder="1" applyAlignment="1">
      <alignment horizontal="center" vertical="center" wrapText="1" justifyLastLine="1"/>
    </xf>
    <xf numFmtId="0" fontId="8" fillId="0" borderId="6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78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35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3" fillId="0" borderId="62" xfId="2" applyFont="1" applyBorder="1" applyAlignment="1">
      <alignment horizontal="distributed" vertical="center" justifyLastLine="1"/>
    </xf>
    <xf numFmtId="0" fontId="3" fillId="0" borderId="13" xfId="2" applyFont="1" applyBorder="1" applyAlignment="1">
      <alignment horizontal="distributed" vertical="center" justifyLastLine="1"/>
    </xf>
    <xf numFmtId="49" fontId="3" fillId="0" borderId="48" xfId="2" applyNumberFormat="1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 justifyLastLine="1"/>
    </xf>
    <xf numFmtId="0" fontId="3" fillId="0" borderId="20" xfId="2" applyFont="1" applyBorder="1" applyAlignment="1">
      <alignment horizontal="center" vertical="center" wrapText="1" justifyLastLine="1"/>
    </xf>
    <xf numFmtId="0" fontId="8" fillId="0" borderId="2" xfId="2" applyFont="1" applyBorder="1" applyAlignment="1">
      <alignment horizontal="center" vertical="center" shrinkToFit="1"/>
    </xf>
    <xf numFmtId="0" fontId="8" fillId="0" borderId="37" xfId="2" applyFont="1" applyBorder="1" applyAlignment="1">
      <alignment horizontal="center" vertical="center" shrinkToFit="1"/>
    </xf>
    <xf numFmtId="0" fontId="8" fillId="0" borderId="44" xfId="2" applyFont="1" applyBorder="1" applyAlignment="1">
      <alignment horizontal="center" vertical="center" shrinkToFit="1"/>
    </xf>
    <xf numFmtId="0" fontId="3" fillId="2" borderId="66" xfId="2" applyFont="1" applyFill="1" applyBorder="1" applyAlignment="1">
      <alignment horizontal="center" vertical="center" wrapText="1"/>
    </xf>
    <xf numFmtId="0" fontId="3" fillId="2" borderId="67" xfId="2" applyFont="1" applyFill="1" applyBorder="1" applyAlignment="1">
      <alignment horizontal="center" vertical="center" wrapText="1"/>
    </xf>
    <xf numFmtId="0" fontId="3" fillId="2" borderId="68" xfId="2" applyFont="1" applyFill="1" applyBorder="1" applyAlignment="1">
      <alignment horizontal="center" vertical="center" wrapText="1"/>
    </xf>
    <xf numFmtId="0" fontId="3" fillId="2" borderId="69" xfId="2" applyFont="1" applyFill="1" applyBorder="1" applyAlignment="1">
      <alignment horizontal="center" vertical="center" wrapText="1"/>
    </xf>
    <xf numFmtId="0" fontId="3" fillId="2" borderId="70" xfId="2" applyFont="1" applyFill="1" applyBorder="1" applyAlignment="1">
      <alignment horizontal="center" vertical="center" wrapText="1"/>
    </xf>
    <xf numFmtId="0" fontId="3" fillId="2" borderId="71" xfId="2" applyFont="1" applyFill="1" applyBorder="1" applyAlignment="1">
      <alignment horizontal="center" vertical="center" wrapText="1"/>
    </xf>
    <xf numFmtId="0" fontId="8" fillId="3" borderId="16" xfId="2" applyFont="1" applyFill="1" applyBorder="1" applyAlignment="1">
      <alignment horizontal="distributed" vertical="center" wrapText="1" justifyLastLine="1" shrinkToFit="1"/>
    </xf>
    <xf numFmtId="0" fontId="8" fillId="3" borderId="14" xfId="2" applyFont="1" applyFill="1" applyBorder="1" applyAlignment="1">
      <alignment horizontal="center" vertical="center" wrapText="1" shrinkToFit="1"/>
    </xf>
    <xf numFmtId="0" fontId="8" fillId="3" borderId="15" xfId="2" applyFont="1" applyFill="1" applyBorder="1" applyAlignment="1">
      <alignment horizontal="center" vertical="center" wrapText="1" shrinkToFit="1"/>
    </xf>
    <xf numFmtId="0" fontId="8" fillId="3" borderId="5" xfId="2" applyFont="1" applyFill="1" applyBorder="1" applyAlignment="1">
      <alignment horizontal="center" vertical="center" shrinkToFit="1"/>
    </xf>
    <xf numFmtId="0" fontId="8" fillId="3" borderId="3" xfId="2" applyFont="1" applyFill="1" applyBorder="1" applyAlignment="1">
      <alignment horizontal="center" vertical="center" shrinkToFit="1"/>
    </xf>
    <xf numFmtId="0" fontId="8" fillId="3" borderId="12" xfId="2" applyFont="1" applyFill="1" applyBorder="1" applyAlignment="1">
      <alignment horizontal="center" vertical="center" shrinkToFit="1"/>
    </xf>
    <xf numFmtId="0" fontId="8" fillId="3" borderId="13" xfId="2" applyFont="1" applyFill="1" applyBorder="1" applyAlignment="1">
      <alignment horizontal="center" vertical="center" shrinkToFit="1"/>
    </xf>
    <xf numFmtId="0" fontId="5" fillId="3" borderId="56" xfId="2" applyFont="1" applyFill="1" applyBorder="1" applyAlignment="1">
      <alignment horizontal="center" vertical="center" shrinkToFit="1"/>
    </xf>
    <xf numFmtId="0" fontId="5" fillId="3" borderId="55" xfId="2" applyFont="1" applyFill="1" applyBorder="1" applyAlignment="1">
      <alignment horizontal="center" vertical="center" shrinkToFit="1"/>
    </xf>
    <xf numFmtId="0" fontId="5" fillId="3" borderId="72" xfId="2" applyFont="1" applyFill="1" applyBorder="1" applyAlignment="1">
      <alignment horizontal="center" vertical="center" shrinkToFit="1"/>
    </xf>
    <xf numFmtId="0" fontId="5" fillId="3" borderId="54" xfId="2" applyFont="1" applyFill="1" applyBorder="1" applyAlignment="1">
      <alignment horizontal="center" vertical="center" shrinkToFit="1"/>
    </xf>
    <xf numFmtId="0" fontId="8" fillId="0" borderId="53" xfId="2" applyFont="1" applyBorder="1" applyAlignment="1">
      <alignment horizontal="center" vertical="center" shrinkToFit="1"/>
    </xf>
    <xf numFmtId="0" fontId="8" fillId="0" borderId="52" xfId="2" applyFont="1" applyBorder="1" applyAlignment="1">
      <alignment horizontal="center" vertical="center" shrinkToFit="1"/>
    </xf>
    <xf numFmtId="0" fontId="8" fillId="0" borderId="51" xfId="2" applyFont="1" applyBorder="1" applyAlignment="1">
      <alignment horizontal="center" vertical="center" shrinkToFit="1"/>
    </xf>
    <xf numFmtId="0" fontId="8" fillId="3" borderId="28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176" fontId="13" fillId="3" borderId="14" xfId="2" applyNumberFormat="1" applyFont="1" applyFill="1" applyBorder="1" applyAlignment="1">
      <alignment horizontal="center" vertical="center" wrapText="1"/>
    </xf>
    <xf numFmtId="0" fontId="8" fillId="3" borderId="35" xfId="2" applyFont="1" applyFill="1" applyBorder="1" applyAlignment="1">
      <alignment horizontal="center" vertical="center" shrinkToFit="1"/>
    </xf>
    <xf numFmtId="0" fontId="8" fillId="3" borderId="38" xfId="2" applyFont="1" applyFill="1" applyBorder="1" applyAlignment="1">
      <alignment horizontal="center" vertical="center" shrinkToFit="1"/>
    </xf>
    <xf numFmtId="0" fontId="8" fillId="3" borderId="62" xfId="2" applyFont="1" applyFill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8" fillId="0" borderId="75" xfId="2" applyFont="1" applyBorder="1" applyAlignment="1">
      <alignment horizontal="center" vertical="center" shrinkToFit="1"/>
    </xf>
    <xf numFmtId="0" fontId="8" fillId="3" borderId="4" xfId="2" applyFont="1" applyFill="1" applyBorder="1" applyAlignment="1">
      <alignment horizontal="distributed" vertical="center" wrapText="1" justifyLastLine="1" shrinkToFit="1"/>
    </xf>
    <xf numFmtId="0" fontId="8" fillId="3" borderId="60" xfId="2" applyFont="1" applyFill="1" applyBorder="1" applyAlignment="1">
      <alignment horizontal="distributed" vertical="center" wrapText="1" justifyLastLine="1" shrinkToFit="1"/>
    </xf>
    <xf numFmtId="0" fontId="5" fillId="3" borderId="55" xfId="2" applyFont="1" applyFill="1" applyBorder="1" applyAlignment="1">
      <alignment horizontal="center" vertical="center"/>
    </xf>
    <xf numFmtId="49" fontId="7" fillId="3" borderId="37" xfId="2" applyNumberFormat="1" applyFont="1" applyFill="1" applyBorder="1" applyAlignment="1">
      <alignment horizontal="distributed" vertical="center" justifyLastLine="1" shrinkToFit="1"/>
    </xf>
    <xf numFmtId="0" fontId="7" fillId="3" borderId="37" xfId="2" applyFont="1" applyFill="1" applyBorder="1" applyAlignment="1">
      <alignment horizontal="distributed" vertical="center" justifyLastLine="1" shrinkToFit="1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shrinkToFit="1"/>
    </xf>
    <xf numFmtId="0" fontId="8" fillId="0" borderId="16" xfId="2" applyFont="1" applyBorder="1" applyAlignment="1">
      <alignment horizontal="center" vertical="center" shrinkToFit="1"/>
    </xf>
    <xf numFmtId="0" fontId="8" fillId="0" borderId="22" xfId="2" applyFont="1" applyBorder="1" applyAlignment="1">
      <alignment horizontal="center" vertical="center" shrinkToFit="1"/>
    </xf>
    <xf numFmtId="0" fontId="8" fillId="0" borderId="38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49" fontId="7" fillId="3" borderId="16" xfId="2" applyNumberFormat="1" applyFont="1" applyFill="1" applyBorder="1" applyAlignment="1">
      <alignment horizontal="distributed" vertical="center" justifyLastLine="1" shrinkToFit="1"/>
    </xf>
    <xf numFmtId="0" fontId="7" fillId="3" borderId="16" xfId="2" applyFont="1" applyFill="1" applyBorder="1" applyAlignment="1">
      <alignment horizontal="distributed" vertical="center" justifyLastLine="1" shrinkToFit="1"/>
    </xf>
    <xf numFmtId="0" fontId="3" fillId="0" borderId="28" xfId="0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distributed" vertical="center"/>
    </xf>
    <xf numFmtId="0" fontId="4" fillId="0" borderId="6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/>
    </xf>
    <xf numFmtId="0" fontId="4" fillId="0" borderId="61" xfId="2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0" borderId="50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left" vertical="top" wrapText="1"/>
    </xf>
    <xf numFmtId="0" fontId="14" fillId="0" borderId="0" xfId="2" applyFont="1" applyAlignment="1">
      <alignment horizontal="left" vertical="top"/>
    </xf>
    <xf numFmtId="0" fontId="14" fillId="0" borderId="0" xfId="2" applyFont="1" applyAlignment="1">
      <alignment horizontal="left" vertical="center"/>
    </xf>
    <xf numFmtId="0" fontId="13" fillId="4" borderId="0" xfId="2" applyFont="1" applyFill="1" applyAlignment="1">
      <alignment horizontal="center" vertical="center"/>
    </xf>
    <xf numFmtId="0" fontId="13" fillId="0" borderId="0" xfId="2" applyFont="1" applyAlignment="1">
      <alignment horizontal="right" vertical="center"/>
    </xf>
    <xf numFmtId="38" fontId="13" fillId="4" borderId="0" xfId="3" applyFont="1" applyFill="1" applyAlignment="1">
      <alignment horizontal="right" vertical="center"/>
    </xf>
  </cellXfs>
  <cellStyles count="4">
    <cellStyle name="Normal" xfId="2" xr:uid="{00000000-0005-0000-0000-000000000000}"/>
    <cellStyle name="桁区切り 2" xfId="3" xr:uid="{00000000-0005-0000-0000-000002000000}"/>
    <cellStyle name="標準" xfId="0" builtinId="0"/>
    <cellStyle name="標準 2" xfId="1" xr:uid="{00000000-0005-0000-0000-000004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181</xdr:colOff>
      <xdr:row>36</xdr:row>
      <xdr:rowOff>391740</xdr:rowOff>
    </xdr:from>
    <xdr:ext cx="3881084" cy="222763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A571D8-85A4-4326-8F49-6580918827E7}"/>
            </a:ext>
          </a:extLst>
        </xdr:cNvPr>
        <xdr:cNvSpPr txBox="1"/>
      </xdr:nvSpPr>
      <xdr:spPr>
        <a:xfrm>
          <a:off x="9415277" y="14892943"/>
          <a:ext cx="3881084" cy="2227634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◎出身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U12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チーム名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→　文字数が多い場合は簡略化する。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　８文字を超えると文字が小さくなり、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読みづらくなります。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【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記入例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】</a:t>
          </a: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○　射水ミニ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○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射水レイカーズ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８文字前後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×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射水ミニバスケットボール教室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文字が小さい</a:t>
          </a:r>
          <a:endParaRPr kumimoji="1" lang="en-US" altLang="ja-JP" sz="1100">
            <a:solidFill>
              <a:schemeClr val="dk1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なし　ミニバスをしていない選手</a:t>
          </a:r>
          <a:endParaRPr kumimoji="1" lang="en-US" altLang="ja-JP" sz="1100">
            <a:solidFill>
              <a:schemeClr val="dk1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3426155" cy="135584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63247F-3E73-4CEA-95B5-755790266643}"/>
            </a:ext>
          </a:extLst>
        </xdr:cNvPr>
        <xdr:cNvSpPr txBox="1"/>
      </xdr:nvSpPr>
      <xdr:spPr>
        <a:xfrm>
          <a:off x="4890448" y="8558284"/>
          <a:ext cx="3426155" cy="1355848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◎所属中学校名について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→　学校名のみ記載する。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【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記入例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】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高岡中学校の場合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○　高岡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×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◆◆市立高岡中学校　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◆◆市立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は不要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×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高岡中学校、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高岡中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中学校、中は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不要</a:t>
          </a:r>
          <a:endParaRPr kumimoji="1" lang="ja-JP" altLang="en-US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oneCellAnchor>
  <xdr:twoCellAnchor>
    <xdr:from>
      <xdr:col>10</xdr:col>
      <xdr:colOff>515650</xdr:colOff>
      <xdr:row>35</xdr:row>
      <xdr:rowOff>0</xdr:rowOff>
    </xdr:from>
    <xdr:to>
      <xdr:col>12</xdr:col>
      <xdr:colOff>602856</xdr:colOff>
      <xdr:row>37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D0C4DDD-848D-4D98-A0A3-05C8797C08E0}"/>
            </a:ext>
          </a:extLst>
        </xdr:cNvPr>
        <xdr:cNvCxnSpPr>
          <a:stCxn id="3" idx="0"/>
          <a:endCxn id="9" idx="2"/>
        </xdr:cNvCxnSpPr>
      </xdr:nvCxnSpPr>
      <xdr:spPr>
        <a:xfrm flipV="1">
          <a:off x="6638864" y="13647964"/>
          <a:ext cx="2332385" cy="789215"/>
        </a:xfrm>
        <a:prstGeom prst="lin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12</xdr:col>
      <xdr:colOff>1179965</xdr:colOff>
      <xdr:row>3</xdr:row>
      <xdr:rowOff>0</xdr:rowOff>
    </xdr:from>
    <xdr:to>
      <xdr:col>14</xdr:col>
      <xdr:colOff>1</xdr:colOff>
      <xdr:row>35</xdr:row>
      <xdr:rowOff>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2633E5B8-DB18-42B5-8D67-BE3F86E3F449}"/>
            </a:ext>
          </a:extLst>
        </xdr:cNvPr>
        <xdr:cNvSpPr/>
      </xdr:nvSpPr>
      <xdr:spPr>
        <a:xfrm>
          <a:off x="9548358" y="1401536"/>
          <a:ext cx="1446214" cy="12246428"/>
        </a:xfrm>
        <a:prstGeom prst="roundRect">
          <a:avLst>
            <a:gd name="adj" fmla="val 9715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8283</xdr:colOff>
      <xdr:row>3</xdr:row>
      <xdr:rowOff>0</xdr:rowOff>
    </xdr:from>
    <xdr:to>
      <xdr:col>13</xdr:col>
      <xdr:colOff>0</xdr:colOff>
      <xdr:row>35</xdr:row>
      <xdr:rowOff>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57AC096F-AC3F-47CA-BC3B-E47D05F9EE9D}"/>
            </a:ext>
          </a:extLst>
        </xdr:cNvPr>
        <xdr:cNvSpPr/>
      </xdr:nvSpPr>
      <xdr:spPr>
        <a:xfrm>
          <a:off x="8376676" y="1401536"/>
          <a:ext cx="1189145" cy="12246428"/>
        </a:xfrm>
        <a:prstGeom prst="roundRect">
          <a:avLst>
            <a:gd name="adj" fmla="val 9715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198236</xdr:colOff>
      <xdr:row>35</xdr:row>
      <xdr:rowOff>0</xdr:rowOff>
    </xdr:from>
    <xdr:to>
      <xdr:col>13</xdr:col>
      <xdr:colOff>705644</xdr:colOff>
      <xdr:row>37</xdr:row>
      <xdr:rowOff>71082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D6D09DB-4AFE-43BD-9421-F442266031CC}"/>
            </a:ext>
          </a:extLst>
        </xdr:cNvPr>
        <xdr:cNvCxnSpPr>
          <a:endCxn id="5" idx="2"/>
        </xdr:cNvCxnSpPr>
      </xdr:nvCxnSpPr>
      <xdr:spPr>
        <a:xfrm flipV="1">
          <a:off x="8566629" y="13647964"/>
          <a:ext cx="1704836" cy="860297"/>
        </a:xfrm>
        <a:prstGeom prst="lin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7</xdr:col>
      <xdr:colOff>0</xdr:colOff>
      <xdr:row>3</xdr:row>
      <xdr:rowOff>3587</xdr:rowOff>
    </xdr:from>
    <xdr:to>
      <xdr:col>8</xdr:col>
      <xdr:colOff>0</xdr:colOff>
      <xdr:row>35</xdr:row>
      <xdr:rowOff>3587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873DDCA9-80F6-4CBD-8210-B4A0CE292840}"/>
            </a:ext>
          </a:extLst>
        </xdr:cNvPr>
        <xdr:cNvSpPr/>
      </xdr:nvSpPr>
      <xdr:spPr>
        <a:xfrm>
          <a:off x="3421224" y="1403179"/>
          <a:ext cx="1370435" cy="12557449"/>
        </a:xfrm>
        <a:prstGeom prst="roundRect">
          <a:avLst>
            <a:gd name="adj" fmla="val 9715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276933</xdr:colOff>
      <xdr:row>37</xdr:row>
      <xdr:rowOff>0</xdr:rowOff>
    </xdr:from>
    <xdr:ext cx="4613788" cy="221639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ECCDA55-D049-4A42-B8EA-5DBC5C1105E8}"/>
            </a:ext>
          </a:extLst>
        </xdr:cNvPr>
        <xdr:cNvSpPr txBox="1"/>
      </xdr:nvSpPr>
      <xdr:spPr>
        <a:xfrm>
          <a:off x="1369866" y="14904183"/>
          <a:ext cx="4613788" cy="221639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◎背番号について</a:t>
          </a:r>
          <a:endParaRPr kumimoji="1" lang="en-US" altLang="ja-JP" sz="1100"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　→　キャプテンは丸数字　（例）④</a:t>
          </a:r>
          <a:endParaRPr kumimoji="1" lang="en-US" altLang="ja-JP" sz="1100"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　→　本登録選手</a:t>
          </a:r>
          <a:endParaRPr kumimoji="1" lang="en-US" altLang="ja-JP" sz="1100"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　　　・チームユニフォームの場合　（例）４～</a:t>
          </a:r>
          <a:r>
            <a:rPr kumimoji="1" lang="en-US" altLang="ja-JP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18</a:t>
          </a:r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番</a:t>
          </a:r>
          <a:endParaRPr kumimoji="1" lang="en-US" altLang="ja-JP" sz="1100"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　　　　　　または</a:t>
          </a:r>
          <a:endParaRPr kumimoji="1" lang="en-US" altLang="ja-JP" sz="1100"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　　　・個人ユニフォームの場合　</a:t>
          </a:r>
          <a:r>
            <a:rPr kumimoji="1" lang="en-US" altLang="ja-JP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※</a:t>
          </a:r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自由ナンバー</a:t>
          </a:r>
          <a:br>
            <a:rPr kumimoji="1" lang="en-US" altLang="ja-JP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</a:br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→　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予備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登録選手</a:t>
          </a:r>
          <a:endParaRPr lang="ja-JP" altLang="ja-JP">
            <a:effectLst/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　　　・チームユニフォームの場合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空欄</a:t>
          </a:r>
          <a:endParaRPr lang="ja-JP" altLang="ja-JP">
            <a:effectLst/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　　　　　　または</a:t>
          </a:r>
          <a:endParaRPr lang="ja-JP" altLang="ja-JP">
            <a:effectLst/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　　　・個人ユニフォームの場合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自由ナンバー</a:t>
          </a:r>
          <a:endParaRPr kumimoji="1" lang="ja-JP" altLang="en-US" sz="1100"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</xdr:txBody>
    </xdr:sp>
    <xdr:clientData/>
  </xdr:oneCellAnchor>
  <xdr:twoCellAnchor>
    <xdr:from>
      <xdr:col>7</xdr:col>
      <xdr:colOff>251423</xdr:colOff>
      <xdr:row>35</xdr:row>
      <xdr:rowOff>9719</xdr:rowOff>
    </xdr:from>
    <xdr:to>
      <xdr:col>7</xdr:col>
      <xdr:colOff>894184</xdr:colOff>
      <xdr:row>37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2D39D759-BA62-4E76-817A-777E2388FA80}"/>
            </a:ext>
          </a:extLst>
        </xdr:cNvPr>
        <xdr:cNvCxnSpPr>
          <a:stCxn id="8" idx="0"/>
        </xdr:cNvCxnSpPr>
      </xdr:nvCxnSpPr>
      <xdr:spPr>
        <a:xfrm flipV="1">
          <a:off x="3676760" y="14107941"/>
          <a:ext cx="642761" cy="796242"/>
        </a:xfrm>
        <a:prstGeom prst="lin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O25&#9314;&#36984;&#25163;&#24773;&#22577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25③選手情報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DFC53-F73B-46E9-B888-04BCD76C37D0}">
  <sheetPr>
    <tabColor rgb="FFFF0000"/>
    <pageSetUpPr fitToPage="1"/>
  </sheetPr>
  <dimension ref="B1:N12"/>
  <sheetViews>
    <sheetView view="pageBreakPreview" topLeftCell="A3" zoomScaleNormal="115" zoomScaleSheetLayoutView="100" workbookViewId="0">
      <selection activeCell="W8" sqref="W8"/>
    </sheetView>
  </sheetViews>
  <sheetFormatPr defaultColWidth="3.375" defaultRowHeight="15.75"/>
  <cols>
    <col min="1" max="1" width="3.375" style="93"/>
    <col min="2" max="5" width="11.25" style="93" hidden="1" customWidth="1"/>
    <col min="6" max="6" width="25.25" style="96" hidden="1" customWidth="1"/>
    <col min="7" max="7" width="3.375" style="93"/>
    <col min="8" max="8" width="24.125" style="93" customWidth="1"/>
    <col min="9" max="9" width="3.25" style="96" bestFit="1" customWidth="1"/>
    <col min="10" max="10" width="21.125" style="93" customWidth="1"/>
    <col min="11" max="11" width="3.125" style="93" bestFit="1" customWidth="1"/>
    <col min="12" max="12" width="3" style="93" bestFit="1" customWidth="1"/>
    <col min="13" max="13" width="3.125" style="93" bestFit="1" customWidth="1"/>
    <col min="14" max="14" width="3" style="96" bestFit="1" customWidth="1"/>
    <col min="15" max="16384" width="3.375" style="93"/>
  </cols>
  <sheetData>
    <row r="1" spans="2:14" ht="31.5">
      <c r="G1" s="94" t="s">
        <v>0</v>
      </c>
      <c r="H1" s="230" t="s">
        <v>1</v>
      </c>
      <c r="I1" s="230"/>
      <c r="J1" s="230"/>
      <c r="K1" s="230"/>
      <c r="L1" s="230"/>
      <c r="M1" s="230"/>
      <c r="N1" s="230"/>
    </row>
    <row r="2" spans="2:14">
      <c r="G2" s="94"/>
      <c r="H2" s="97"/>
      <c r="I2" s="97"/>
      <c r="J2" s="100" t="s">
        <v>2</v>
      </c>
      <c r="K2" s="95"/>
      <c r="L2" s="1" t="s">
        <v>3</v>
      </c>
      <c r="M2" s="92"/>
      <c r="N2" s="1" t="s">
        <v>4</v>
      </c>
    </row>
    <row r="3" spans="2:14" ht="31.5">
      <c r="B3" s="154" t="s">
        <v>5</v>
      </c>
      <c r="C3" s="158" t="s">
        <v>6</v>
      </c>
      <c r="D3" s="158" t="s">
        <v>7</v>
      </c>
      <c r="E3" s="154" t="s">
        <v>8</v>
      </c>
      <c r="F3" s="158" t="s">
        <v>9</v>
      </c>
      <c r="G3" s="94" t="s">
        <v>0</v>
      </c>
      <c r="H3" s="231" t="s">
        <v>10</v>
      </c>
      <c r="I3" s="231"/>
      <c r="J3" s="231"/>
      <c r="K3" s="231"/>
      <c r="L3" s="231"/>
      <c r="M3" s="231"/>
      <c r="N3" s="231"/>
    </row>
    <row r="4" spans="2:14" ht="31.5">
      <c r="B4" s="154" t="s">
        <v>11</v>
      </c>
      <c r="C4" s="158" t="s">
        <v>12</v>
      </c>
      <c r="D4" s="158" t="s">
        <v>13</v>
      </c>
      <c r="E4" s="154" t="s">
        <v>14</v>
      </c>
      <c r="F4" s="98" t="s">
        <v>15</v>
      </c>
      <c r="G4" s="94" t="s">
        <v>0</v>
      </c>
      <c r="H4" s="157" t="s">
        <v>16</v>
      </c>
      <c r="I4" s="120"/>
      <c r="J4" s="121"/>
      <c r="K4" s="151"/>
      <c r="L4" s="151"/>
      <c r="M4" s="151"/>
      <c r="N4" s="151"/>
    </row>
    <row r="5" spans="2:14" ht="31.5">
      <c r="B5" s="154" t="s">
        <v>17</v>
      </c>
      <c r="C5" s="158" t="s">
        <v>18</v>
      </c>
      <c r="D5" s="158" t="s">
        <v>19</v>
      </c>
      <c r="E5" s="154" t="s">
        <v>20</v>
      </c>
      <c r="F5" s="98" t="s">
        <v>21</v>
      </c>
      <c r="G5" s="94" t="s">
        <v>0</v>
      </c>
      <c r="H5" s="157" t="s">
        <v>22</v>
      </c>
      <c r="I5" s="120"/>
      <c r="J5" s="121"/>
      <c r="K5" s="151"/>
      <c r="L5" s="151"/>
      <c r="M5" s="151"/>
      <c r="N5" s="151"/>
    </row>
    <row r="6" spans="2:14" ht="31.5">
      <c r="B6" s="154" t="s">
        <v>23</v>
      </c>
      <c r="C6" s="158"/>
      <c r="D6" s="157" t="s">
        <v>24</v>
      </c>
      <c r="E6" s="154" t="s">
        <v>25</v>
      </c>
      <c r="F6" s="99" t="s">
        <v>26</v>
      </c>
      <c r="G6" s="94" t="s">
        <v>0</v>
      </c>
      <c r="H6" s="157" t="s">
        <v>27</v>
      </c>
      <c r="I6" s="154" t="s">
        <v>28</v>
      </c>
      <c r="J6" s="123"/>
    </row>
    <row r="7" spans="2:14" ht="31.5">
      <c r="B7" s="157"/>
      <c r="D7" s="157" t="s">
        <v>29</v>
      </c>
      <c r="E7" s="154" t="s">
        <v>30</v>
      </c>
      <c r="F7" s="98" t="s">
        <v>31</v>
      </c>
      <c r="G7" s="94" t="s">
        <v>0</v>
      </c>
      <c r="H7" s="154" t="s">
        <v>5</v>
      </c>
      <c r="I7" s="122"/>
      <c r="J7" s="123" t="s">
        <v>32</v>
      </c>
    </row>
    <row r="8" spans="2:14" ht="31.5">
      <c r="D8" s="157" t="s">
        <v>33</v>
      </c>
      <c r="E8" s="152"/>
      <c r="F8" s="99" t="s">
        <v>34</v>
      </c>
      <c r="G8" s="94" t="s">
        <v>0</v>
      </c>
      <c r="H8" s="158" t="s">
        <v>35</v>
      </c>
      <c r="I8" s="122"/>
      <c r="J8" s="123"/>
    </row>
    <row r="9" spans="2:14" ht="31.5">
      <c r="D9" s="157"/>
      <c r="G9" s="94" t="s">
        <v>0</v>
      </c>
      <c r="H9" s="158" t="s">
        <v>7</v>
      </c>
      <c r="I9" s="122"/>
      <c r="J9" s="123" t="s">
        <v>24</v>
      </c>
    </row>
    <row r="10" spans="2:14" ht="31.5">
      <c r="G10" s="94" t="s">
        <v>0</v>
      </c>
      <c r="H10" s="158" t="s">
        <v>36</v>
      </c>
      <c r="I10" s="122"/>
      <c r="J10" s="123"/>
    </row>
    <row r="11" spans="2:14">
      <c r="I11" s="93"/>
    </row>
    <row r="12" spans="2:14" ht="236.25">
      <c r="G12" s="94" t="s">
        <v>37</v>
      </c>
      <c r="H12" s="229" t="s">
        <v>38</v>
      </c>
      <c r="I12" s="229"/>
      <c r="J12" s="229"/>
      <c r="K12" s="229"/>
      <c r="L12" s="229"/>
      <c r="M12" s="229"/>
      <c r="N12" s="229"/>
    </row>
  </sheetData>
  <mergeCells count="3">
    <mergeCell ref="H12:N12"/>
    <mergeCell ref="H1:N1"/>
    <mergeCell ref="H3:N3"/>
  </mergeCells>
  <phoneticPr fontId="2"/>
  <dataValidations count="8">
    <dataValidation type="whole" allowBlank="1" showInputMessage="1" showErrorMessage="1" sqref="M2" xr:uid="{0F5A231C-FE4B-48A8-A4C1-7DC5E19EA644}">
      <formula1>1</formula1>
      <formula2>31</formula2>
    </dataValidation>
    <dataValidation type="whole" allowBlank="1" showInputMessage="1" showErrorMessage="1" sqref="K2" xr:uid="{BCDCD6F8-F1CD-4111-9898-788FC1E7AA5F}">
      <formula1>1</formula1>
      <formula2>12</formula2>
    </dataValidation>
    <dataValidation type="textLength" allowBlank="1" showInputMessage="1" showErrorMessage="1" sqref="J6" xr:uid="{DDB1CF78-1E04-4463-BA68-3F9E725E3AC8}">
      <formula1>9</formula1>
      <formula2>9</formula2>
    </dataValidation>
    <dataValidation type="list" allowBlank="1" showInputMessage="1" showErrorMessage="1" sqref="J7" xr:uid="{C25A64E7-6543-449C-87F6-E44E39C57F38}">
      <formula1>$B$3:$B$7</formula1>
    </dataValidation>
    <dataValidation type="list" allowBlank="1" showInputMessage="1" showErrorMessage="1" sqref="J8" xr:uid="{657E1CA1-F5CA-4A20-847E-913CC4EF09BD}">
      <formula1>$C$3:$C$6</formula1>
    </dataValidation>
    <dataValidation type="list" allowBlank="1" showInputMessage="1" showErrorMessage="1" sqref="J9" xr:uid="{4691F68B-81BB-432A-BE84-0C1BB0327B32}">
      <formula1>$D$3:$D$9</formula1>
    </dataValidation>
    <dataValidation type="list" allowBlank="1" showInputMessage="1" showErrorMessage="1" sqref="H10" xr:uid="{3A841EA4-8CDE-43DB-BAED-DD1ED600A7F7}">
      <formula1>$E$3:$E$8</formula1>
    </dataValidation>
    <dataValidation type="list" allowBlank="1" showInputMessage="1" showErrorMessage="1" sqref="J10" xr:uid="{BEA373F2-8C0D-4CBD-B766-A1C848A10210}">
      <formula1>$E$4:$E$8</formula1>
    </dataValidation>
  </dataValidations>
  <printOptions horizontalCentered="1" verticalCentered="1"/>
  <pageMargins left="0.59055118110236227" right="0.59055118110236227" top="0.39370078740157483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6DAD6-2489-4526-B56D-D52679EA9BFC}">
  <sheetPr>
    <tabColor rgb="FFFF0000"/>
    <pageSetUpPr fitToPage="1"/>
  </sheetPr>
  <dimension ref="B1:R22"/>
  <sheetViews>
    <sheetView view="pageBreakPreview" zoomScale="70" zoomScaleNormal="115" zoomScaleSheetLayoutView="70" workbookViewId="0">
      <selection activeCell="V11" sqref="V11"/>
    </sheetView>
  </sheetViews>
  <sheetFormatPr defaultColWidth="9" defaultRowHeight="15.75"/>
  <cols>
    <col min="1" max="1" width="2.625" style="93" customWidth="1"/>
    <col min="2" max="2" width="22.75" style="93" hidden="1" customWidth="1"/>
    <col min="3" max="3" width="5.5" style="96" hidden="1" customWidth="1"/>
    <col min="4" max="5" width="3.5" style="93" hidden="1" customWidth="1"/>
    <col min="6" max="6" width="5.5" style="93" hidden="1" customWidth="1"/>
    <col min="7" max="7" width="3.5" style="93" hidden="1" customWidth="1"/>
    <col min="8" max="8" width="2.5" style="93" customWidth="1"/>
    <col min="9" max="9" width="11.625" style="93" bestFit="1" customWidth="1"/>
    <col min="10" max="11" width="13.375" style="93" bestFit="1" customWidth="1"/>
    <col min="12" max="12" width="21.875" style="93" bestFit="1" customWidth="1"/>
    <col min="13" max="14" width="15.625" style="93" customWidth="1"/>
    <col min="15" max="15" width="24.875" style="93" bestFit="1" customWidth="1"/>
    <col min="16" max="16" width="17.125" style="96" customWidth="1"/>
    <col min="17" max="17" width="3.375" style="96" bestFit="1" customWidth="1"/>
    <col min="18" max="18" width="29.375" style="96" bestFit="1" customWidth="1"/>
    <col min="19" max="16384" width="9" style="93"/>
  </cols>
  <sheetData>
    <row r="1" spans="2:18" ht="63">
      <c r="H1" s="94" t="s">
        <v>39</v>
      </c>
      <c r="I1" s="232" t="s">
        <v>40</v>
      </c>
      <c r="J1" s="232"/>
      <c r="K1" s="232"/>
      <c r="L1" s="232"/>
      <c r="M1" s="232"/>
      <c r="N1" s="232"/>
      <c r="O1" s="232"/>
      <c r="P1" s="232"/>
      <c r="Q1" s="232"/>
      <c r="R1" s="232"/>
    </row>
    <row r="2" spans="2:18">
      <c r="H2" s="94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2:18" ht="31.5">
      <c r="H3" s="94" t="s">
        <v>0</v>
      </c>
      <c r="I3" s="231" t="s">
        <v>41</v>
      </c>
      <c r="J3" s="231"/>
      <c r="K3" s="231"/>
      <c r="L3" s="231"/>
      <c r="M3" s="231"/>
      <c r="N3" s="231"/>
      <c r="O3" s="231"/>
      <c r="P3" s="231"/>
      <c r="Q3" s="231"/>
      <c r="R3" s="231"/>
    </row>
    <row r="4" spans="2:18">
      <c r="H4" s="94"/>
      <c r="I4" s="243"/>
      <c r="J4" s="250" t="s">
        <v>42</v>
      </c>
      <c r="K4" s="243" t="s">
        <v>43</v>
      </c>
      <c r="L4" s="243" t="s">
        <v>44</v>
      </c>
      <c r="M4" s="243" t="s">
        <v>45</v>
      </c>
      <c r="N4" s="244"/>
      <c r="O4" s="243" t="s">
        <v>46</v>
      </c>
      <c r="P4" s="237" t="s">
        <v>47</v>
      </c>
      <c r="Q4" s="238"/>
      <c r="R4" s="243" t="s">
        <v>48</v>
      </c>
    </row>
    <row r="5" spans="2:18">
      <c r="F5" s="96"/>
      <c r="I5" s="243"/>
      <c r="J5" s="250"/>
      <c r="K5" s="243"/>
      <c r="L5" s="243"/>
      <c r="M5" s="111" t="s">
        <v>49</v>
      </c>
      <c r="N5" s="112" t="s">
        <v>50</v>
      </c>
      <c r="O5" s="243"/>
      <c r="P5" s="239"/>
      <c r="Q5" s="240"/>
      <c r="R5" s="243"/>
    </row>
    <row r="6" spans="2:18" ht="31.5">
      <c r="B6" s="158" t="s">
        <v>51</v>
      </c>
      <c r="C6" s="248" t="s">
        <v>52</v>
      </c>
      <c r="D6" s="249"/>
      <c r="E6" s="96"/>
      <c r="F6" s="154" t="s">
        <v>53</v>
      </c>
      <c r="G6" s="155" t="s">
        <v>54</v>
      </c>
      <c r="H6" s="94" t="s">
        <v>0</v>
      </c>
      <c r="I6" s="157">
        <v>1</v>
      </c>
      <c r="J6" s="108"/>
      <c r="K6" s="157"/>
      <c r="L6" s="157"/>
      <c r="M6" s="111"/>
      <c r="N6" s="143"/>
      <c r="O6" s="157"/>
      <c r="P6" s="152"/>
      <c r="Q6" s="153" t="s">
        <v>55</v>
      </c>
      <c r="R6" s="106" t="s">
        <v>56</v>
      </c>
    </row>
    <row r="7" spans="2:18" ht="31.5">
      <c r="B7" s="102" t="s">
        <v>57</v>
      </c>
      <c r="C7" s="154">
        <v>1</v>
      </c>
      <c r="D7" s="103" t="s">
        <v>58</v>
      </c>
      <c r="F7" s="154" t="s">
        <v>59</v>
      </c>
      <c r="G7" s="155" t="s">
        <v>54</v>
      </c>
      <c r="H7" s="94" t="s">
        <v>0</v>
      </c>
      <c r="I7" s="157">
        <v>2</v>
      </c>
      <c r="J7" s="108"/>
      <c r="K7" s="157"/>
      <c r="L7" s="157"/>
      <c r="M7" s="111"/>
      <c r="N7" s="143"/>
      <c r="O7" s="157"/>
      <c r="P7" s="152"/>
      <c r="Q7" s="153" t="s">
        <v>55</v>
      </c>
      <c r="R7" s="105" t="s">
        <v>60</v>
      </c>
    </row>
    <row r="8" spans="2:18" ht="31.5">
      <c r="B8" s="102" t="s">
        <v>61</v>
      </c>
      <c r="C8" s="154" t="s">
        <v>62</v>
      </c>
      <c r="D8" s="103" t="s">
        <v>58</v>
      </c>
      <c r="F8" s="154" t="s">
        <v>63</v>
      </c>
      <c r="G8" s="155" t="s">
        <v>54</v>
      </c>
      <c r="H8" s="94" t="s">
        <v>0</v>
      </c>
      <c r="I8" s="157">
        <v>3</v>
      </c>
      <c r="J8" s="108"/>
      <c r="K8" s="157"/>
      <c r="L8" s="157"/>
      <c r="M8" s="111"/>
      <c r="N8" s="143"/>
      <c r="O8" s="157"/>
      <c r="P8" s="152"/>
      <c r="Q8" s="153" t="s">
        <v>55</v>
      </c>
      <c r="R8" s="105" t="s">
        <v>60</v>
      </c>
    </row>
    <row r="9" spans="2:18" ht="31.5">
      <c r="B9" s="102" t="s">
        <v>64</v>
      </c>
      <c r="C9" s="233" t="s">
        <v>65</v>
      </c>
      <c r="D9" s="235" t="s">
        <v>58</v>
      </c>
      <c r="F9" s="154" t="s">
        <v>66</v>
      </c>
      <c r="G9" s="155" t="s">
        <v>54</v>
      </c>
      <c r="H9" s="94" t="s">
        <v>0</v>
      </c>
      <c r="I9" s="157">
        <v>4</v>
      </c>
      <c r="J9" s="108"/>
      <c r="K9" s="157"/>
      <c r="L9" s="157"/>
      <c r="M9" s="111"/>
      <c r="N9" s="143"/>
      <c r="O9" s="157"/>
      <c r="P9" s="152"/>
      <c r="Q9" s="153" t="s">
        <v>55</v>
      </c>
      <c r="R9" s="105" t="s">
        <v>60</v>
      </c>
    </row>
    <row r="10" spans="2:18" ht="31.5">
      <c r="B10" s="102" t="s">
        <v>67</v>
      </c>
      <c r="C10" s="234"/>
      <c r="D10" s="236"/>
      <c r="F10" s="154" t="s">
        <v>68</v>
      </c>
      <c r="G10" s="155" t="s">
        <v>54</v>
      </c>
      <c r="H10" s="94" t="s">
        <v>0</v>
      </c>
      <c r="I10" s="157">
        <v>5</v>
      </c>
      <c r="J10" s="108"/>
      <c r="K10" s="157"/>
      <c r="L10" s="157"/>
      <c r="M10" s="111"/>
      <c r="N10" s="143"/>
      <c r="O10" s="157"/>
      <c r="P10" s="152"/>
      <c r="Q10" s="153" t="s">
        <v>55</v>
      </c>
      <c r="R10" s="105" t="s">
        <v>60</v>
      </c>
    </row>
    <row r="11" spans="2:18" ht="31.5">
      <c r="B11" s="102" t="s">
        <v>69</v>
      </c>
      <c r="C11" s="233" t="s">
        <v>70</v>
      </c>
      <c r="D11" s="235" t="s">
        <v>58</v>
      </c>
      <c r="F11" s="154" t="s">
        <v>71</v>
      </c>
      <c r="G11" s="155" t="s">
        <v>54</v>
      </c>
      <c r="H11" s="94" t="s">
        <v>0</v>
      </c>
      <c r="I11" s="157">
        <v>6</v>
      </c>
      <c r="J11" s="108"/>
      <c r="K11" s="157"/>
      <c r="L11" s="157"/>
      <c r="M11" s="111"/>
      <c r="N11" s="143"/>
      <c r="O11" s="157"/>
      <c r="P11" s="152"/>
      <c r="Q11" s="153" t="s">
        <v>55</v>
      </c>
      <c r="R11" s="105" t="s">
        <v>60</v>
      </c>
    </row>
    <row r="12" spans="2:18" ht="31.5">
      <c r="B12" s="102" t="s">
        <v>72</v>
      </c>
      <c r="C12" s="234"/>
      <c r="D12" s="236"/>
      <c r="F12" s="154" t="s">
        <v>73</v>
      </c>
      <c r="G12" s="155" t="s">
        <v>54</v>
      </c>
      <c r="H12" s="94" t="s">
        <v>0</v>
      </c>
      <c r="I12" s="156"/>
      <c r="J12" s="156"/>
      <c r="K12" s="108"/>
      <c r="L12" s="156"/>
      <c r="M12" s="144"/>
      <c r="N12" s="145"/>
      <c r="O12" s="146"/>
      <c r="P12" s="241"/>
      <c r="Q12" s="242"/>
      <c r="R12" s="107" t="s">
        <v>74</v>
      </c>
    </row>
    <row r="13" spans="2:18" ht="31.5">
      <c r="B13" s="102" t="s">
        <v>75</v>
      </c>
      <c r="C13" s="233" t="s">
        <v>70</v>
      </c>
      <c r="D13" s="235" t="s">
        <v>58</v>
      </c>
      <c r="E13" s="96"/>
      <c r="F13" s="96"/>
      <c r="G13" s="96"/>
      <c r="H13" s="94" t="s">
        <v>0</v>
      </c>
      <c r="I13" s="97"/>
      <c r="J13" s="246" t="s">
        <v>76</v>
      </c>
      <c r="K13" s="247"/>
      <c r="L13" s="157" t="s">
        <v>77</v>
      </c>
      <c r="M13" s="151"/>
      <c r="N13" s="151"/>
      <c r="O13" s="157" t="s">
        <v>78</v>
      </c>
      <c r="P13" s="243" t="s">
        <v>79</v>
      </c>
      <c r="Q13" s="243"/>
      <c r="R13" s="104"/>
    </row>
    <row r="14" spans="2:18" ht="31.5">
      <c r="B14" s="102" t="s">
        <v>80</v>
      </c>
      <c r="C14" s="234"/>
      <c r="D14" s="236"/>
      <c r="E14" s="96"/>
      <c r="G14" s="96"/>
      <c r="H14" s="94" t="s">
        <v>0</v>
      </c>
      <c r="I14" s="97"/>
      <c r="J14" s="97"/>
      <c r="K14" s="97"/>
      <c r="L14" s="97"/>
      <c r="M14" s="151"/>
      <c r="N14" s="151"/>
      <c r="O14" s="97"/>
      <c r="P14" s="97"/>
      <c r="Q14" s="97"/>
      <c r="R14" s="104"/>
    </row>
    <row r="15" spans="2:18">
      <c r="C15" s="93"/>
      <c r="E15" s="96"/>
      <c r="G15" s="96"/>
      <c r="H15" s="94"/>
      <c r="I15" s="231" t="s">
        <v>81</v>
      </c>
      <c r="J15" s="231"/>
      <c r="K15" s="231"/>
      <c r="L15" s="245"/>
      <c r="M15" s="245"/>
      <c r="N15" s="245"/>
      <c r="O15" s="245"/>
      <c r="P15" s="245"/>
      <c r="Q15" s="245"/>
      <c r="R15" s="245"/>
    </row>
    <row r="16" spans="2:18">
      <c r="C16" s="93"/>
      <c r="E16" s="96"/>
      <c r="F16" s="96"/>
      <c r="G16" s="96"/>
      <c r="H16" s="94"/>
      <c r="I16" s="97"/>
      <c r="J16" s="97"/>
      <c r="K16" s="110"/>
      <c r="L16" s="243" t="s">
        <v>44</v>
      </c>
      <c r="M16" s="243" t="s">
        <v>45</v>
      </c>
      <c r="N16" s="244"/>
      <c r="O16" s="243" t="s">
        <v>82</v>
      </c>
      <c r="P16" s="237" t="s">
        <v>83</v>
      </c>
      <c r="Q16" s="238"/>
      <c r="R16" s="243" t="s">
        <v>48</v>
      </c>
    </row>
    <row r="17" spans="3:18">
      <c r="C17" s="93"/>
      <c r="E17" s="96"/>
      <c r="G17" s="96"/>
      <c r="H17" s="94"/>
      <c r="I17" s="97"/>
      <c r="J17" s="97"/>
      <c r="K17" s="110"/>
      <c r="L17" s="243"/>
      <c r="M17" s="111" t="s">
        <v>49</v>
      </c>
      <c r="N17" s="112" t="s">
        <v>50</v>
      </c>
      <c r="O17" s="243"/>
      <c r="P17" s="239"/>
      <c r="Q17" s="240"/>
      <c r="R17" s="243"/>
    </row>
    <row r="18" spans="3:18" ht="31.5">
      <c r="C18" s="93"/>
      <c r="E18" s="96"/>
      <c r="F18" s="158" t="s">
        <v>84</v>
      </c>
      <c r="G18" s="96"/>
      <c r="H18" s="94" t="s">
        <v>0</v>
      </c>
      <c r="I18" s="97"/>
      <c r="J18" s="97"/>
      <c r="K18" s="97"/>
      <c r="L18" s="157" t="s">
        <v>85</v>
      </c>
      <c r="M18" s="113"/>
      <c r="N18" s="114"/>
      <c r="O18" s="157"/>
      <c r="P18" s="152"/>
      <c r="Q18" s="109" t="s">
        <v>55</v>
      </c>
      <c r="R18" s="105" t="s">
        <v>86</v>
      </c>
    </row>
    <row r="19" spans="3:18" ht="31.5">
      <c r="C19" s="93"/>
      <c r="E19" s="96"/>
      <c r="F19" s="158"/>
      <c r="G19" s="96"/>
      <c r="H19" s="94" t="s">
        <v>0</v>
      </c>
      <c r="I19" s="97"/>
      <c r="J19" s="97"/>
      <c r="K19" s="97"/>
      <c r="L19" s="97"/>
      <c r="M19" s="151"/>
      <c r="N19" s="151"/>
      <c r="O19" s="151"/>
      <c r="P19" s="151"/>
      <c r="Q19" s="151"/>
      <c r="R19" s="151"/>
    </row>
    <row r="20" spans="3:18" ht="31.5">
      <c r="H20" s="94" t="s">
        <v>0</v>
      </c>
      <c r="I20" s="97"/>
      <c r="J20" s="97"/>
      <c r="K20" s="97"/>
      <c r="L20" s="97"/>
      <c r="M20" s="151"/>
      <c r="N20" s="151"/>
      <c r="O20" s="151"/>
      <c r="P20" s="151"/>
      <c r="Q20" s="151"/>
      <c r="R20" s="151"/>
    </row>
    <row r="21" spans="3:18" ht="31.9" thickBot="1">
      <c r="H21" s="94" t="s">
        <v>0</v>
      </c>
      <c r="I21" s="151"/>
      <c r="J21" s="151"/>
      <c r="K21" s="151"/>
      <c r="L21" s="151"/>
      <c r="M21" s="151"/>
      <c r="N21" s="101"/>
      <c r="O21" s="101"/>
      <c r="P21" s="101"/>
      <c r="Q21" s="101"/>
      <c r="R21" s="101"/>
    </row>
    <row r="22" spans="3:18" ht="31.5">
      <c r="H22" s="94" t="s">
        <v>0</v>
      </c>
    </row>
  </sheetData>
  <mergeCells count="26">
    <mergeCell ref="J13:K13"/>
    <mergeCell ref="D9:D10"/>
    <mergeCell ref="C6:D6"/>
    <mergeCell ref="J4:J5"/>
    <mergeCell ref="R4:R5"/>
    <mergeCell ref="I4:I5"/>
    <mergeCell ref="C9:C10"/>
    <mergeCell ref="C11:C12"/>
    <mergeCell ref="D11:D12"/>
    <mergeCell ref="K4:K5"/>
    <mergeCell ref="I1:R1"/>
    <mergeCell ref="C13:C14"/>
    <mergeCell ref="D13:D14"/>
    <mergeCell ref="P4:Q5"/>
    <mergeCell ref="P16:Q17"/>
    <mergeCell ref="P12:Q12"/>
    <mergeCell ref="P13:Q13"/>
    <mergeCell ref="I3:R3"/>
    <mergeCell ref="M16:N16"/>
    <mergeCell ref="O16:O17"/>
    <mergeCell ref="R16:R17"/>
    <mergeCell ref="L4:L5"/>
    <mergeCell ref="L16:L17"/>
    <mergeCell ref="I15:R15"/>
    <mergeCell ref="M4:N4"/>
    <mergeCell ref="O4:O5"/>
  </mergeCells>
  <phoneticPr fontId="2"/>
  <dataValidations count="5">
    <dataValidation type="list" allowBlank="1" showInputMessage="1" showErrorMessage="1" sqref="L6:L12" xr:uid="{12DAB23E-CEB1-4B34-A6D7-23D178F146C2}">
      <formula1>$B$7:$B$14</formula1>
    </dataValidation>
    <dataValidation type="list" allowBlank="1" showInputMessage="1" showErrorMessage="1" sqref="P18 P6:P11" xr:uid="{B71CF891-D73B-4A79-AEE0-1D19CA2BB804}">
      <formula1>$F$6:$F$12</formula1>
    </dataValidation>
    <dataValidation type="whole" allowBlank="1" showInputMessage="1" showErrorMessage="1" sqref="O12 K12 J6:J11" xr:uid="{7EBA86CB-9A8B-4AF9-9880-3CE966647AF2}">
      <formula1>0</formula1>
      <formula2>999999999</formula2>
    </dataValidation>
    <dataValidation type="textLength" allowBlank="1" showInputMessage="1" showErrorMessage="1" sqref="O6:O11 O18" xr:uid="{579F73F5-32D6-42F6-8F6E-EBE58FF2255D}">
      <formula1>9</formula1>
      <formula2>9</formula2>
    </dataValidation>
    <dataValidation type="list" allowBlank="1" showInputMessage="1" showErrorMessage="1" sqref="K6:K11 J12" xr:uid="{87DBA744-005A-4684-862B-40227CB6B516}">
      <formula1>$F$18:$F$19</formula1>
    </dataValidation>
  </dataValidations>
  <printOptions horizontalCentered="1" verticalCentered="1"/>
  <pageMargins left="0.59055118110236227" right="0.59055118110236227" top="0.39370078740157483" bottom="0.59055118110236227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09E1F-B495-4BAE-BAC3-05059ED916EF}">
  <sheetPr>
    <tabColor rgb="FFFF0000"/>
    <pageSetUpPr fitToPage="1"/>
  </sheetPr>
  <dimension ref="B1:O41"/>
  <sheetViews>
    <sheetView view="pageBreakPreview" topLeftCell="A24" zoomScale="78" zoomScaleNormal="115" zoomScaleSheetLayoutView="70" workbookViewId="0">
      <selection activeCell="K9" sqref="K9"/>
    </sheetView>
  </sheetViews>
  <sheetFormatPr defaultColWidth="9" defaultRowHeight="15.75"/>
  <cols>
    <col min="1" max="1" width="2.625" style="93" customWidth="1"/>
    <col min="2" max="2" width="5.5" style="93" hidden="1" customWidth="1"/>
    <col min="3" max="3" width="3.5" style="93" hidden="1" customWidth="1"/>
    <col min="4" max="4" width="2.625" style="93" customWidth="1"/>
    <col min="5" max="5" width="5.125" style="93" bestFit="1" customWidth="1"/>
    <col min="6" max="6" width="11.625" style="93" bestFit="1" customWidth="1"/>
    <col min="7" max="7" width="13.875" style="93" bestFit="1" customWidth="1"/>
    <col min="8" max="8" width="18" style="93" bestFit="1" customWidth="1"/>
    <col min="9" max="10" width="15.625" style="93" customWidth="1"/>
    <col min="11" max="11" width="18" style="93" bestFit="1" customWidth="1"/>
    <col min="12" max="12" width="11.375" style="96" customWidth="1"/>
    <col min="13" max="13" width="15.75" style="93" bestFit="1" customWidth="1"/>
    <col min="14" max="14" width="19.875" style="93" bestFit="1" customWidth="1"/>
    <col min="15" max="15" width="13.75" style="93" bestFit="1" customWidth="1"/>
    <col min="16" max="16" width="2.625" style="93" customWidth="1"/>
    <col min="17" max="16384" width="9" style="93"/>
  </cols>
  <sheetData>
    <row r="1" spans="2:15" ht="63" customHeight="1">
      <c r="D1" s="94" t="s">
        <v>39</v>
      </c>
      <c r="E1" s="94"/>
      <c r="F1" s="232" t="s">
        <v>1</v>
      </c>
      <c r="G1" s="232"/>
      <c r="H1" s="232"/>
      <c r="I1" s="232"/>
      <c r="J1" s="232"/>
      <c r="K1" s="232"/>
      <c r="L1" s="232"/>
      <c r="M1" s="232"/>
      <c r="N1" s="232"/>
      <c r="O1" s="232"/>
    </row>
    <row r="2" spans="2:15">
      <c r="D2" s="94"/>
      <c r="E2" s="94"/>
      <c r="F2" s="97"/>
      <c r="G2" s="97"/>
      <c r="H2" s="97"/>
      <c r="I2" s="97"/>
      <c r="J2" s="97"/>
      <c r="K2" s="97"/>
      <c r="L2" s="97"/>
    </row>
    <row r="3" spans="2:15" ht="31.5" customHeight="1">
      <c r="D3" s="94" t="s">
        <v>0</v>
      </c>
      <c r="E3" s="94"/>
      <c r="F3" s="245" t="s">
        <v>87</v>
      </c>
      <c r="G3" s="245"/>
      <c r="H3" s="245"/>
      <c r="I3" s="245"/>
      <c r="J3" s="245"/>
      <c r="K3" s="245"/>
      <c r="L3" s="245"/>
      <c r="M3" s="245"/>
      <c r="N3" s="245"/>
      <c r="O3" s="245"/>
    </row>
    <row r="4" spans="2:15" ht="31.5">
      <c r="D4" s="94"/>
      <c r="E4" s="94" t="s">
        <v>0</v>
      </c>
      <c r="F4" s="243" t="s">
        <v>88</v>
      </c>
      <c r="G4" s="243" t="s">
        <v>89</v>
      </c>
      <c r="H4" s="258" t="s">
        <v>90</v>
      </c>
      <c r="I4" s="243" t="s">
        <v>45</v>
      </c>
      <c r="J4" s="244"/>
      <c r="K4" s="259" t="s">
        <v>91</v>
      </c>
      <c r="L4" s="259" t="s">
        <v>92</v>
      </c>
      <c r="M4" s="254" t="s">
        <v>93</v>
      </c>
      <c r="N4" s="256" t="s">
        <v>94</v>
      </c>
      <c r="O4" s="259" t="s">
        <v>95</v>
      </c>
    </row>
    <row r="5" spans="2:15">
      <c r="B5" s="96"/>
      <c r="F5" s="243"/>
      <c r="G5" s="243"/>
      <c r="H5" s="258"/>
      <c r="I5" s="157" t="s">
        <v>49</v>
      </c>
      <c r="J5" s="158" t="s">
        <v>50</v>
      </c>
      <c r="K5" s="260"/>
      <c r="L5" s="260"/>
      <c r="M5" s="255"/>
      <c r="N5" s="257"/>
      <c r="O5" s="260"/>
    </row>
    <row r="6" spans="2:15" ht="31.5">
      <c r="B6" s="158" t="s">
        <v>53</v>
      </c>
      <c r="C6" s="158" t="s">
        <v>54</v>
      </c>
      <c r="D6" s="94" t="s">
        <v>0</v>
      </c>
      <c r="E6" s="251" t="s">
        <v>96</v>
      </c>
      <c r="F6" s="157">
        <v>1</v>
      </c>
      <c r="G6" s="157"/>
      <c r="H6" s="147"/>
      <c r="I6" s="157"/>
      <c r="J6" s="157"/>
      <c r="K6" s="157"/>
      <c r="L6" s="117"/>
      <c r="M6" s="118"/>
      <c r="N6" s="119"/>
      <c r="O6" s="157"/>
    </row>
    <row r="7" spans="2:15" ht="31.5">
      <c r="B7" s="158" t="s">
        <v>59</v>
      </c>
      <c r="C7" s="158" t="s">
        <v>54</v>
      </c>
      <c r="D7" s="94" t="s">
        <v>0</v>
      </c>
      <c r="E7" s="252"/>
      <c r="F7" s="157">
        <v>2</v>
      </c>
      <c r="G7" s="157"/>
      <c r="H7" s="147"/>
      <c r="I7" s="157"/>
      <c r="J7" s="157"/>
      <c r="K7" s="157"/>
      <c r="L7" s="117"/>
      <c r="M7" s="118"/>
      <c r="N7" s="119"/>
      <c r="O7" s="157"/>
    </row>
    <row r="8" spans="2:15" ht="31.5">
      <c r="B8" s="158" t="s">
        <v>63</v>
      </c>
      <c r="C8" s="158" t="s">
        <v>54</v>
      </c>
      <c r="D8" s="94" t="s">
        <v>0</v>
      </c>
      <c r="E8" s="252"/>
      <c r="F8" s="157">
        <v>3</v>
      </c>
      <c r="G8" s="157"/>
      <c r="H8" s="147"/>
      <c r="I8" s="157"/>
      <c r="J8" s="157"/>
      <c r="K8" s="157"/>
      <c r="L8" s="117"/>
      <c r="M8" s="118"/>
      <c r="N8" s="119"/>
      <c r="O8" s="157"/>
    </row>
    <row r="9" spans="2:15" ht="31.5">
      <c r="B9" s="158" t="s">
        <v>66</v>
      </c>
      <c r="C9" s="158" t="s">
        <v>54</v>
      </c>
      <c r="D9" s="94" t="s">
        <v>0</v>
      </c>
      <c r="E9" s="252"/>
      <c r="F9" s="157">
        <v>4</v>
      </c>
      <c r="G9" s="157"/>
      <c r="H9" s="147"/>
      <c r="I9" s="157"/>
      <c r="J9" s="157"/>
      <c r="K9" s="157"/>
      <c r="L9" s="117"/>
      <c r="M9" s="118"/>
      <c r="N9" s="119"/>
      <c r="O9" s="157"/>
    </row>
    <row r="10" spans="2:15" ht="31.5">
      <c r="B10" s="158" t="s">
        <v>68</v>
      </c>
      <c r="C10" s="158" t="s">
        <v>54</v>
      </c>
      <c r="D10" s="94" t="s">
        <v>0</v>
      </c>
      <c r="E10" s="252"/>
      <c r="F10" s="157">
        <v>5</v>
      </c>
      <c r="G10" s="157"/>
      <c r="H10" s="147"/>
      <c r="I10" s="157"/>
      <c r="J10" s="157"/>
      <c r="K10" s="157"/>
      <c r="L10" s="117"/>
      <c r="M10" s="118"/>
      <c r="N10" s="119"/>
      <c r="O10" s="157"/>
    </row>
    <row r="11" spans="2:15" ht="31.5">
      <c r="B11" s="158" t="s">
        <v>71</v>
      </c>
      <c r="C11" s="158" t="s">
        <v>54</v>
      </c>
      <c r="D11" s="94" t="s">
        <v>0</v>
      </c>
      <c r="E11" s="252"/>
      <c r="F11" s="157">
        <v>6</v>
      </c>
      <c r="G11" s="157"/>
      <c r="H11" s="147"/>
      <c r="I11" s="157"/>
      <c r="J11" s="157"/>
      <c r="K11" s="157"/>
      <c r="L11" s="117"/>
      <c r="M11" s="118"/>
      <c r="N11" s="119"/>
      <c r="O11" s="157"/>
    </row>
    <row r="12" spans="2:15" ht="31.5">
      <c r="B12" s="158" t="s">
        <v>73</v>
      </c>
      <c r="C12" s="158" t="s">
        <v>54</v>
      </c>
      <c r="D12" s="94" t="s">
        <v>0</v>
      </c>
      <c r="E12" s="252"/>
      <c r="F12" s="157">
        <v>7</v>
      </c>
      <c r="G12" s="157"/>
      <c r="H12" s="147"/>
      <c r="I12" s="157"/>
      <c r="J12" s="157"/>
      <c r="K12" s="157"/>
      <c r="L12" s="117"/>
      <c r="M12" s="118"/>
      <c r="N12" s="119"/>
      <c r="O12" s="157"/>
    </row>
    <row r="13" spans="2:15" ht="31.5">
      <c r="B13" s="96"/>
      <c r="C13" s="96"/>
      <c r="D13" s="94" t="s">
        <v>0</v>
      </c>
      <c r="E13" s="252"/>
      <c r="F13" s="157">
        <v>8</v>
      </c>
      <c r="G13" s="157"/>
      <c r="H13" s="147"/>
      <c r="I13" s="157"/>
      <c r="J13" s="157"/>
      <c r="K13" s="157"/>
      <c r="L13" s="117"/>
      <c r="M13" s="118"/>
      <c r="N13" s="119"/>
      <c r="O13" s="157"/>
    </row>
    <row r="14" spans="2:15" ht="31.5">
      <c r="B14" s="115" t="s">
        <v>84</v>
      </c>
      <c r="C14" s="96"/>
      <c r="D14" s="94" t="s">
        <v>0</v>
      </c>
      <c r="E14" s="252"/>
      <c r="F14" s="157">
        <v>9</v>
      </c>
      <c r="G14" s="157"/>
      <c r="H14" s="147"/>
      <c r="I14" s="157"/>
      <c r="J14" s="157"/>
      <c r="K14" s="157"/>
      <c r="L14" s="117"/>
      <c r="M14" s="118"/>
      <c r="N14" s="119"/>
      <c r="O14" s="157"/>
    </row>
    <row r="15" spans="2:15" ht="31.5">
      <c r="B15" s="116"/>
      <c r="C15" s="96"/>
      <c r="D15" s="94" t="s">
        <v>0</v>
      </c>
      <c r="E15" s="252"/>
      <c r="F15" s="157">
        <v>10</v>
      </c>
      <c r="G15" s="157"/>
      <c r="H15" s="147"/>
      <c r="I15" s="157"/>
      <c r="J15" s="157"/>
      <c r="K15" s="157"/>
      <c r="L15" s="117"/>
      <c r="M15" s="118"/>
      <c r="N15" s="119"/>
      <c r="O15" s="157"/>
    </row>
    <row r="16" spans="2:15" ht="31.5">
      <c r="D16" s="94" t="s">
        <v>0</v>
      </c>
      <c r="E16" s="252"/>
      <c r="F16" s="157">
        <v>11</v>
      </c>
      <c r="G16" s="157"/>
      <c r="H16" s="147"/>
      <c r="I16" s="157"/>
      <c r="J16" s="157"/>
      <c r="K16" s="157"/>
      <c r="L16" s="117"/>
      <c r="M16" s="118"/>
      <c r="N16" s="119"/>
      <c r="O16" s="157"/>
    </row>
    <row r="17" spans="2:15" ht="31.5">
      <c r="B17" s="158">
        <v>3</v>
      </c>
      <c r="D17" s="94" t="s">
        <v>0</v>
      </c>
      <c r="E17" s="252"/>
      <c r="F17" s="157">
        <v>12</v>
      </c>
      <c r="G17" s="157"/>
      <c r="H17" s="147"/>
      <c r="I17" s="157"/>
      <c r="J17" s="157"/>
      <c r="K17" s="157"/>
      <c r="L17" s="117"/>
      <c r="M17" s="118"/>
      <c r="N17" s="119"/>
      <c r="O17" s="157"/>
    </row>
    <row r="18" spans="2:15" ht="31.5">
      <c r="B18" s="158">
        <v>2</v>
      </c>
      <c r="D18" s="94" t="s">
        <v>0</v>
      </c>
      <c r="E18" s="252"/>
      <c r="F18" s="157">
        <v>13</v>
      </c>
      <c r="G18" s="157"/>
      <c r="H18" s="147"/>
      <c r="I18" s="157"/>
      <c r="J18" s="157"/>
      <c r="K18" s="157"/>
      <c r="L18" s="117"/>
      <c r="M18" s="118"/>
      <c r="N18" s="119"/>
      <c r="O18" s="157"/>
    </row>
    <row r="19" spans="2:15" ht="31.5">
      <c r="B19" s="158">
        <v>1</v>
      </c>
      <c r="D19" s="94" t="s">
        <v>0</v>
      </c>
      <c r="E19" s="252"/>
      <c r="F19" s="157">
        <v>14</v>
      </c>
      <c r="G19" s="157"/>
      <c r="H19" s="147"/>
      <c r="I19" s="157"/>
      <c r="J19" s="157"/>
      <c r="K19" s="157"/>
      <c r="L19" s="117"/>
      <c r="M19" s="118"/>
      <c r="N19" s="119"/>
      <c r="O19" s="157"/>
    </row>
    <row r="20" spans="2:15" ht="31.5">
      <c r="B20" s="158" t="s">
        <v>97</v>
      </c>
      <c r="D20" s="94" t="s">
        <v>0</v>
      </c>
      <c r="E20" s="253"/>
      <c r="F20" s="157">
        <v>15</v>
      </c>
      <c r="G20" s="157"/>
      <c r="H20" s="147"/>
      <c r="I20" s="157"/>
      <c r="J20" s="157"/>
      <c r="K20" s="157"/>
      <c r="L20" s="117"/>
      <c r="M20" s="118"/>
      <c r="N20" s="119"/>
      <c r="O20" s="157"/>
    </row>
    <row r="21" spans="2:15" ht="31.5">
      <c r="B21" s="158" t="s">
        <v>98</v>
      </c>
      <c r="D21" s="94" t="s">
        <v>0</v>
      </c>
      <c r="E21" s="251" t="s">
        <v>99</v>
      </c>
      <c r="F21" s="157">
        <v>16</v>
      </c>
      <c r="G21" s="157"/>
      <c r="H21" s="147"/>
      <c r="I21" s="157"/>
      <c r="J21" s="157"/>
      <c r="K21" s="157"/>
      <c r="L21" s="117"/>
      <c r="M21" s="118"/>
      <c r="N21" s="119"/>
      <c r="O21" s="157"/>
    </row>
    <row r="22" spans="2:15" ht="31.5">
      <c r="B22" s="158" t="s">
        <v>100</v>
      </c>
      <c r="D22" s="94" t="s">
        <v>0</v>
      </c>
      <c r="E22" s="252"/>
      <c r="F22" s="157">
        <v>17</v>
      </c>
      <c r="G22" s="157"/>
      <c r="H22" s="147"/>
      <c r="I22" s="157"/>
      <c r="J22" s="157"/>
      <c r="K22" s="157"/>
      <c r="L22" s="117"/>
      <c r="M22" s="118"/>
      <c r="N22" s="119"/>
      <c r="O22" s="157"/>
    </row>
    <row r="23" spans="2:15" ht="31.5">
      <c r="B23" s="158" t="s">
        <v>101</v>
      </c>
      <c r="D23" s="94" t="s">
        <v>0</v>
      </c>
      <c r="E23" s="252"/>
      <c r="F23" s="157">
        <v>18</v>
      </c>
      <c r="G23" s="157"/>
      <c r="H23" s="147"/>
      <c r="I23" s="157"/>
      <c r="J23" s="157"/>
      <c r="K23" s="157"/>
      <c r="L23" s="117"/>
      <c r="M23" s="118"/>
      <c r="N23" s="119"/>
      <c r="O23" s="157"/>
    </row>
    <row r="24" spans="2:15" ht="31.5">
      <c r="B24" s="158"/>
      <c r="D24" s="94" t="s">
        <v>0</v>
      </c>
      <c r="E24" s="252"/>
      <c r="F24" s="157">
        <v>19</v>
      </c>
      <c r="G24" s="157"/>
      <c r="H24" s="147"/>
      <c r="I24" s="157"/>
      <c r="J24" s="157"/>
      <c r="K24" s="157"/>
      <c r="L24" s="117"/>
      <c r="M24" s="118"/>
      <c r="N24" s="119"/>
      <c r="O24" s="157"/>
    </row>
    <row r="25" spans="2:15" ht="31.5">
      <c r="B25" s="158"/>
      <c r="D25" s="94" t="s">
        <v>0</v>
      </c>
      <c r="E25" s="252"/>
      <c r="F25" s="157">
        <v>20</v>
      </c>
      <c r="G25" s="157"/>
      <c r="H25" s="147"/>
      <c r="I25" s="157"/>
      <c r="J25" s="157"/>
      <c r="K25" s="157"/>
      <c r="L25" s="117"/>
      <c r="M25" s="118"/>
      <c r="N25" s="119"/>
      <c r="O25" s="157"/>
    </row>
    <row r="26" spans="2:15" ht="31.5">
      <c r="B26" s="158"/>
      <c r="D26" s="94" t="s">
        <v>0</v>
      </c>
      <c r="E26" s="252"/>
      <c r="F26" s="157">
        <v>21</v>
      </c>
      <c r="G26" s="157"/>
      <c r="H26" s="147"/>
      <c r="I26" s="157"/>
      <c r="J26" s="157"/>
      <c r="K26" s="157"/>
      <c r="L26" s="117"/>
      <c r="M26" s="118"/>
      <c r="N26" s="119"/>
      <c r="O26" s="157"/>
    </row>
    <row r="27" spans="2:15" ht="31.5">
      <c r="B27" s="158"/>
      <c r="D27" s="94" t="s">
        <v>0</v>
      </c>
      <c r="E27" s="252"/>
      <c r="F27" s="157">
        <v>22</v>
      </c>
      <c r="G27" s="157"/>
      <c r="H27" s="147"/>
      <c r="I27" s="157"/>
      <c r="J27" s="157"/>
      <c r="K27" s="157"/>
      <c r="L27" s="117"/>
      <c r="M27" s="118"/>
      <c r="N27" s="119"/>
      <c r="O27" s="157"/>
    </row>
    <row r="28" spans="2:15" ht="31.5">
      <c r="B28" s="158"/>
      <c r="D28" s="94" t="s">
        <v>0</v>
      </c>
      <c r="E28" s="252"/>
      <c r="F28" s="157">
        <v>23</v>
      </c>
      <c r="G28" s="157"/>
      <c r="H28" s="147"/>
      <c r="I28" s="157"/>
      <c r="J28" s="157"/>
      <c r="K28" s="157"/>
      <c r="L28" s="117"/>
      <c r="M28" s="118"/>
      <c r="N28" s="119"/>
      <c r="O28" s="157"/>
    </row>
    <row r="29" spans="2:15" ht="31.5">
      <c r="B29" s="158"/>
      <c r="D29" s="94" t="s">
        <v>0</v>
      </c>
      <c r="E29" s="252"/>
      <c r="F29" s="157">
        <v>24</v>
      </c>
      <c r="G29" s="157"/>
      <c r="H29" s="147"/>
      <c r="I29" s="157"/>
      <c r="J29" s="157"/>
      <c r="K29" s="157"/>
      <c r="L29" s="117"/>
      <c r="M29" s="118"/>
      <c r="N29" s="119"/>
      <c r="O29" s="157"/>
    </row>
    <row r="30" spans="2:15" ht="31.5">
      <c r="B30" s="158"/>
      <c r="D30" s="94" t="s">
        <v>0</v>
      </c>
      <c r="E30" s="252"/>
      <c r="F30" s="157">
        <v>25</v>
      </c>
      <c r="G30" s="157"/>
      <c r="H30" s="147"/>
      <c r="I30" s="157"/>
      <c r="J30" s="157"/>
      <c r="K30" s="157"/>
      <c r="L30" s="117"/>
      <c r="M30" s="118"/>
      <c r="N30" s="119"/>
      <c r="O30" s="157"/>
    </row>
    <row r="31" spans="2:15" ht="31.5">
      <c r="B31" s="158"/>
      <c r="D31" s="94" t="s">
        <v>0</v>
      </c>
      <c r="E31" s="252"/>
      <c r="F31" s="157">
        <v>26</v>
      </c>
      <c r="G31" s="157"/>
      <c r="H31" s="147"/>
      <c r="I31" s="157"/>
      <c r="J31" s="157"/>
      <c r="K31" s="157"/>
      <c r="L31" s="117"/>
      <c r="M31" s="118"/>
      <c r="N31" s="119"/>
      <c r="O31" s="157"/>
    </row>
    <row r="32" spans="2:15" ht="31.5">
      <c r="B32" s="158"/>
      <c r="D32" s="94" t="s">
        <v>0</v>
      </c>
      <c r="E32" s="252"/>
      <c r="F32" s="157">
        <v>27</v>
      </c>
      <c r="G32" s="157"/>
      <c r="H32" s="147"/>
      <c r="I32" s="157"/>
      <c r="J32" s="157"/>
      <c r="K32" s="157"/>
      <c r="L32" s="117"/>
      <c r="M32" s="118"/>
      <c r="N32" s="119"/>
      <c r="O32" s="157"/>
    </row>
    <row r="33" spans="2:15" ht="31.5">
      <c r="B33" s="158"/>
      <c r="D33" s="94" t="s">
        <v>0</v>
      </c>
      <c r="E33" s="252"/>
      <c r="F33" s="157">
        <v>28</v>
      </c>
      <c r="G33" s="157"/>
      <c r="H33" s="147"/>
      <c r="I33" s="157"/>
      <c r="J33" s="157"/>
      <c r="K33" s="157"/>
      <c r="L33" s="117"/>
      <c r="M33" s="118"/>
      <c r="N33" s="119"/>
      <c r="O33" s="157"/>
    </row>
    <row r="34" spans="2:15" ht="31.5">
      <c r="B34" s="158"/>
      <c r="D34" s="94" t="s">
        <v>0</v>
      </c>
      <c r="E34" s="252"/>
      <c r="F34" s="157">
        <v>29</v>
      </c>
      <c r="G34" s="157"/>
      <c r="H34" s="147"/>
      <c r="I34" s="157"/>
      <c r="J34" s="157"/>
      <c r="K34" s="157"/>
      <c r="L34" s="117"/>
      <c r="M34" s="118"/>
      <c r="N34" s="119"/>
      <c r="O34" s="157"/>
    </row>
    <row r="35" spans="2:15" ht="31.5">
      <c r="B35" s="158"/>
      <c r="D35" s="94" t="s">
        <v>0</v>
      </c>
      <c r="E35" s="253"/>
      <c r="F35" s="157">
        <v>30</v>
      </c>
      <c r="G35" s="157"/>
      <c r="H35" s="147"/>
      <c r="I35" s="157"/>
      <c r="J35" s="157"/>
      <c r="K35" s="157"/>
      <c r="L35" s="117"/>
      <c r="M35" s="118"/>
      <c r="N35" s="119"/>
      <c r="O35" s="157"/>
    </row>
    <row r="36" spans="2:15" ht="31.5">
      <c r="D36" s="94" t="s">
        <v>0</v>
      </c>
      <c r="E36" s="94"/>
      <c r="G36" s="158" t="s">
        <v>76</v>
      </c>
      <c r="H36" s="157" t="s">
        <v>102</v>
      </c>
      <c r="K36" s="157" t="s">
        <v>77</v>
      </c>
      <c r="L36" s="157" t="s">
        <v>103</v>
      </c>
      <c r="O36" s="157" t="s">
        <v>78</v>
      </c>
    </row>
    <row r="37" spans="2:15" ht="31.5">
      <c r="D37" s="94" t="s">
        <v>0</v>
      </c>
      <c r="E37" s="94"/>
      <c r="O37" s="96"/>
    </row>
    <row r="38" spans="2:15" ht="31.5">
      <c r="D38" s="94" t="s">
        <v>0</v>
      </c>
      <c r="E38" s="94"/>
    </row>
    <row r="39" spans="2:15" ht="31.5">
      <c r="D39" s="94" t="s">
        <v>0</v>
      </c>
      <c r="E39" s="94"/>
    </row>
    <row r="40" spans="2:15" ht="31.5">
      <c r="D40" s="94" t="s">
        <v>0</v>
      </c>
      <c r="E40" s="94"/>
    </row>
    <row r="41" spans="2:15" ht="31.5">
      <c r="D41" s="94" t="s">
        <v>0</v>
      </c>
      <c r="E41" s="94"/>
    </row>
  </sheetData>
  <dataConsolidate/>
  <mergeCells count="13">
    <mergeCell ref="E6:E20"/>
    <mergeCell ref="E21:E35"/>
    <mergeCell ref="F1:O1"/>
    <mergeCell ref="F3:O3"/>
    <mergeCell ref="M4:M5"/>
    <mergeCell ref="N4:N5"/>
    <mergeCell ref="F4:F5"/>
    <mergeCell ref="G4:G5"/>
    <mergeCell ref="H4:H5"/>
    <mergeCell ref="I4:J4"/>
    <mergeCell ref="K4:K5"/>
    <mergeCell ref="O4:O5"/>
    <mergeCell ref="L4:L5"/>
  </mergeCells>
  <phoneticPr fontId="2"/>
  <dataValidations count="5">
    <dataValidation type="textLength" allowBlank="1" showInputMessage="1" showErrorMessage="1" sqref="O6:O35" xr:uid="{D972F7E3-7510-42D9-ACCD-A716FFE3FB03}">
      <formula1>9</formula1>
      <formula2>9</formula2>
    </dataValidation>
    <dataValidation type="list" allowBlank="1" showInputMessage="1" showErrorMessage="1" sqref="G6:G35" xr:uid="{239A9D02-349E-42AA-A546-39FF947B2AA0}">
      <formula1>$B$14:$B$15</formula1>
    </dataValidation>
    <dataValidation type="textLength" allowBlank="1" showInputMessage="1" showErrorMessage="1" sqref="L6:L35" xr:uid="{F4D79705-3150-4998-843F-4C896270EBC9}">
      <formula1>3</formula1>
      <formula2>3</formula2>
    </dataValidation>
    <dataValidation type="textLength" allowBlank="1" showInputMessage="1" showErrorMessage="1" sqref="H6:H35" xr:uid="{21E99A7C-162A-4A4F-8661-EBF8D24673A9}">
      <formula1>1</formula1>
      <formula2>2</formula2>
    </dataValidation>
    <dataValidation type="list" allowBlank="1" showInputMessage="1" showErrorMessage="1" sqref="K6:K35" xr:uid="{4D60A23E-9142-4653-B68C-E3D844A8A4E1}">
      <formula1>$B$17:$B$35</formula1>
    </dataValidation>
  </dataValidations>
  <printOptions horizontalCentered="1" verticalCentered="1"/>
  <pageMargins left="0.59055118110236227" right="0.59055118110236227" top="0.39370078740157483" bottom="0.59055118110236227" header="0.31496062992125984" footer="0.31496062992125984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B6BBB-79CA-4DC2-AB2E-5D22C5027651}">
  <dimension ref="A1:W31"/>
  <sheetViews>
    <sheetView showZeros="0" view="pageBreakPreview" topLeftCell="A2" zoomScale="121" zoomScaleNormal="85" zoomScaleSheetLayoutView="115" workbookViewId="0">
      <selection activeCell="P17" sqref="P17"/>
    </sheetView>
  </sheetViews>
  <sheetFormatPr defaultColWidth="8.875" defaultRowHeight="14.25"/>
  <cols>
    <col min="1" max="1" width="8.875" style="124"/>
    <col min="2" max="3" width="20" style="124" hidden="1" customWidth="1"/>
    <col min="4" max="4" width="7.125" style="124" hidden="1" customWidth="1"/>
    <col min="5" max="11" width="6.625" style="124" bestFit="1" customWidth="1"/>
    <col min="12" max="12" width="10.25" style="124" bestFit="1" customWidth="1"/>
    <col min="13" max="13" width="7.5" style="124" bestFit="1" customWidth="1"/>
    <col min="14" max="19" width="6.625" style="124" bestFit="1" customWidth="1"/>
    <col min="20" max="20" width="10.25" style="124" bestFit="1" customWidth="1"/>
    <col min="21" max="21" width="7.5" style="124" bestFit="1" customWidth="1"/>
    <col min="22" max="16384" width="8.875" style="124"/>
  </cols>
  <sheetData>
    <row r="1" spans="1:23" ht="57">
      <c r="A1" s="126" t="s">
        <v>0</v>
      </c>
      <c r="C1" s="126"/>
      <c r="D1" s="126"/>
      <c r="E1" s="266" t="s">
        <v>104</v>
      </c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126" t="s">
        <v>39</v>
      </c>
      <c r="W1" s="126" t="s">
        <v>105</v>
      </c>
    </row>
    <row r="2" spans="1:23" ht="61.5">
      <c r="A2" s="126"/>
      <c r="C2" s="126"/>
      <c r="D2" s="126"/>
      <c r="E2" s="267" t="s">
        <v>106</v>
      </c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</row>
    <row r="3" spans="1:23" ht="28.5" customHeight="1">
      <c r="A3" s="126"/>
      <c r="C3" s="126"/>
      <c r="D3" s="126"/>
      <c r="E3" s="268" t="s">
        <v>107</v>
      </c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</row>
    <row r="4" spans="1:23" ht="23.25">
      <c r="A4" s="126"/>
      <c r="C4" s="126"/>
      <c r="D4" s="12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</row>
    <row r="5" spans="1:23" ht="14.65" thickBot="1">
      <c r="E5" s="270" t="s">
        <v>108</v>
      </c>
      <c r="F5" s="270"/>
      <c r="G5" s="270"/>
      <c r="H5" s="270"/>
      <c r="I5" s="270"/>
      <c r="J5" s="270"/>
      <c r="K5" s="270"/>
      <c r="L5" s="270"/>
      <c r="N5" s="269" t="s">
        <v>109</v>
      </c>
      <c r="O5" s="269"/>
      <c r="P5" s="269"/>
      <c r="Q5" s="269"/>
      <c r="R5" s="270"/>
      <c r="S5" s="270"/>
      <c r="T5" s="270"/>
      <c r="U5" s="270"/>
    </row>
    <row r="6" spans="1:23" ht="14.65" thickBot="1">
      <c r="E6" s="276">
        <f>①チーム情報!J8</f>
        <v>0</v>
      </c>
      <c r="F6" s="277"/>
      <c r="G6" s="272">
        <f>①チーム情報!J4</f>
        <v>0</v>
      </c>
      <c r="H6" s="272"/>
      <c r="I6" s="272"/>
      <c r="J6" s="272"/>
      <c r="K6" s="272"/>
      <c r="L6" s="273"/>
      <c r="N6" s="128" t="str">
        <f>_xlfn.XLOOKUP(B13, $C$13:$C$20, $D$13:$D$20, "")</f>
        <v/>
      </c>
      <c r="O6" s="190">
        <f>②チームスタッフ情報!M6</f>
        <v>0</v>
      </c>
      <c r="P6" s="191">
        <f>②チームスタッフ情報!N6</f>
        <v>0</v>
      </c>
      <c r="Q6" s="141" t="str">
        <f>_xlfn.XLOOKUP(B22, $C$22:$C$28, $D$22:$D$28, "")</f>
        <v/>
      </c>
      <c r="R6" s="188"/>
      <c r="S6" s="188"/>
      <c r="T6" s="188"/>
      <c r="U6" s="188"/>
    </row>
    <row r="7" spans="1:23" ht="14.65" thickBot="1">
      <c r="E7" s="278">
        <f>①チーム情報!J10</f>
        <v>0</v>
      </c>
      <c r="F7" s="279"/>
      <c r="G7" s="274"/>
      <c r="H7" s="274"/>
      <c r="I7" s="274"/>
      <c r="J7" s="274"/>
      <c r="K7" s="274"/>
      <c r="L7" s="275"/>
      <c r="N7" s="149" t="str">
        <f>_xlfn.XLOOKUP(B14, $C$13:$C$20, $D$13:$D$20, "")</f>
        <v/>
      </c>
      <c r="O7" s="192">
        <f>②チームスタッフ情報!M7</f>
        <v>0</v>
      </c>
      <c r="P7" s="193">
        <f>②チームスタッフ情報!N7</f>
        <v>0</v>
      </c>
      <c r="Q7" s="150" t="str">
        <f>_xlfn.XLOOKUP(B23, $C$22:$C$28, $D$22:$D$28, "")</f>
        <v/>
      </c>
    </row>
    <row r="8" spans="1:23" ht="14.65" thickBot="1">
      <c r="N8" s="129" t="str">
        <f>_xlfn.XLOOKUP(B15, $C$13:$C$20, $D$13:$D$20, "")</f>
        <v/>
      </c>
      <c r="O8" s="194">
        <f>②チームスタッフ情報!M8</f>
        <v>0</v>
      </c>
      <c r="P8" s="195">
        <f>②チームスタッフ情報!N8</f>
        <v>0</v>
      </c>
      <c r="Q8" s="130" t="str">
        <f>_xlfn.XLOOKUP(B24, $C$22:$C$28, $D$22:$D$28, "")</f>
        <v/>
      </c>
    </row>
    <row r="9" spans="1:23" ht="14.65" thickBot="1">
      <c r="N9" s="128" t="str">
        <f>_xlfn.XLOOKUP(B16, $C$13:$C$20, $D$13:$D$20, "")</f>
        <v/>
      </c>
      <c r="O9" s="190">
        <f>②チームスタッフ情報!M9</f>
        <v>0</v>
      </c>
      <c r="P9" s="191">
        <f>②チームスタッフ情報!N9</f>
        <v>0</v>
      </c>
      <c r="Q9" s="150" t="str">
        <f>_xlfn.XLOOKUP(B25, $C$22:$C$28, $D$22:$D$28, "")</f>
        <v/>
      </c>
      <c r="R9" s="187"/>
      <c r="S9" s="187"/>
      <c r="T9" s="187"/>
      <c r="U9" s="187"/>
    </row>
    <row r="10" spans="1:23" ht="14.65" thickBot="1">
      <c r="N10" s="149" t="str">
        <f>_xlfn.XLOOKUP(B17, $C$13:$C$20, $D$13:$D$20, "")</f>
        <v/>
      </c>
      <c r="O10" s="192">
        <f>②チームスタッフ情報!M10</f>
        <v>0</v>
      </c>
      <c r="P10" s="193">
        <f>②チームスタッフ情報!N10</f>
        <v>0</v>
      </c>
      <c r="Q10" s="150" t="str">
        <f>_xlfn.XLOOKUP(B26, $C$22:$C$28, $D$22:$D$28, "")</f>
        <v/>
      </c>
      <c r="R10" s="187"/>
      <c r="S10" s="187"/>
      <c r="T10" s="187"/>
      <c r="U10" s="187"/>
    </row>
    <row r="11" spans="1:23" ht="14.65" thickBot="1">
      <c r="N11" s="129" t="str">
        <f>_xlfn.XLOOKUP(B18, $C$13:$C$20, $D$13:$D$20, "")</f>
        <v/>
      </c>
      <c r="O11" s="194">
        <f>②チームスタッフ情報!M11</f>
        <v>0</v>
      </c>
      <c r="P11" s="195">
        <f>②チームスタッフ情報!N11</f>
        <v>0</v>
      </c>
      <c r="Q11" s="130" t="str">
        <f>_xlfn.XLOOKUP(B27, $C$22:$C$28, $D$22:$D$28, "")</f>
        <v/>
      </c>
      <c r="R11" s="187"/>
      <c r="S11" s="187"/>
      <c r="T11" s="187"/>
      <c r="U11" s="187"/>
    </row>
    <row r="12" spans="1:23" ht="14.65" thickBot="1">
      <c r="E12" s="271" t="s">
        <v>110</v>
      </c>
      <c r="F12" s="271"/>
      <c r="G12" s="271"/>
      <c r="H12" s="271"/>
      <c r="I12" s="271"/>
      <c r="J12" s="271"/>
      <c r="K12" s="271"/>
      <c r="L12" s="271"/>
      <c r="M12" s="271"/>
    </row>
    <row r="13" spans="1:23" ht="16.149999999999999" thickBot="1">
      <c r="B13" s="125">
        <f>②チームスタッフ情報!L6</f>
        <v>0</v>
      </c>
      <c r="C13" s="125" t="s">
        <v>57</v>
      </c>
      <c r="D13" s="154" t="s">
        <v>111</v>
      </c>
      <c r="F13" s="262" t="s">
        <v>96</v>
      </c>
      <c r="G13" s="263"/>
      <c r="H13" s="263"/>
      <c r="I13" s="263"/>
      <c r="J13" s="263"/>
      <c r="K13" s="263"/>
      <c r="L13" s="263"/>
      <c r="M13" s="264"/>
      <c r="N13" s="262" t="s">
        <v>112</v>
      </c>
      <c r="O13" s="263"/>
      <c r="P13" s="263"/>
      <c r="Q13" s="263"/>
      <c r="R13" s="263"/>
      <c r="S13" s="263"/>
      <c r="T13" s="263"/>
      <c r="U13" s="265"/>
    </row>
    <row r="14" spans="1:23" ht="14.45" customHeight="1" thickBot="1">
      <c r="B14" s="125">
        <f>②チームスタッフ情報!L7</f>
        <v>0</v>
      </c>
      <c r="C14" s="125" t="s">
        <v>61</v>
      </c>
      <c r="D14" s="154" t="s">
        <v>113</v>
      </c>
      <c r="E14" s="184" t="s">
        <v>114</v>
      </c>
      <c r="F14" s="129" t="s">
        <v>88</v>
      </c>
      <c r="G14" s="181" t="s">
        <v>115</v>
      </c>
      <c r="H14" s="261" t="s">
        <v>116</v>
      </c>
      <c r="I14" s="261"/>
      <c r="J14" s="181" t="s">
        <v>117</v>
      </c>
      <c r="K14" s="181" t="s">
        <v>118</v>
      </c>
      <c r="L14" s="181" t="s">
        <v>119</v>
      </c>
      <c r="M14" s="182" t="s">
        <v>120</v>
      </c>
      <c r="N14" s="129" t="s">
        <v>88</v>
      </c>
      <c r="O14" s="181" t="s">
        <v>115</v>
      </c>
      <c r="P14" s="261" t="s">
        <v>116</v>
      </c>
      <c r="Q14" s="261"/>
      <c r="R14" s="181" t="s">
        <v>117</v>
      </c>
      <c r="S14" s="181" t="s">
        <v>118</v>
      </c>
      <c r="T14" s="181" t="s">
        <v>119</v>
      </c>
      <c r="U14" s="183" t="s">
        <v>121</v>
      </c>
    </row>
    <row r="15" spans="1:23" ht="15.75">
      <c r="B15" s="125">
        <f>②チームスタッフ情報!L8</f>
        <v>0</v>
      </c>
      <c r="C15" s="125" t="s">
        <v>64</v>
      </c>
      <c r="D15" s="158" t="s">
        <v>122</v>
      </c>
      <c r="E15" s="177" t="str">
        <f>IF(③選手情報!G6="","",③選手情報!G6)</f>
        <v/>
      </c>
      <c r="F15" s="142">
        <v>1</v>
      </c>
      <c r="G15" s="148" t="str">
        <f>IF(③選手情報!H6="","",③選手情報!H6)</f>
        <v/>
      </c>
      <c r="H15" s="178" t="str">
        <f>IF(③選手情報!I6="","",③選手情報!I6)</f>
        <v/>
      </c>
      <c r="I15" s="179" t="str">
        <f>IF(③選手情報!J6="","",③選手情報!J6)</f>
        <v/>
      </c>
      <c r="J15" s="148" t="str">
        <f>IF(③選手情報!K6="","",③選手情報!K6)</f>
        <v/>
      </c>
      <c r="K15" s="148" t="str">
        <f>IF(③選手情報!L6="","",③選手情報!L6)</f>
        <v/>
      </c>
      <c r="L15" s="148" t="str">
        <f>IF(③選手情報!M6="","",③選手情報!M6)</f>
        <v/>
      </c>
      <c r="M15" s="177" t="str">
        <f>IF(③選手情報!N6="","",③選手情報!N6)</f>
        <v/>
      </c>
      <c r="N15" s="142">
        <v>16</v>
      </c>
      <c r="O15" s="148" t="str">
        <f>IF(③選手情報!H21="","",③選手情報!H21)</f>
        <v/>
      </c>
      <c r="P15" s="178" t="str">
        <f>IF(③選手情報!I21="","",③選手情報!I21)</f>
        <v/>
      </c>
      <c r="Q15" s="179" t="str">
        <f>IF(③選手情報!J21="","",③選手情報!J21)</f>
        <v/>
      </c>
      <c r="R15" s="148" t="str">
        <f>IF(③選手情報!K21="","",③選手情報!K21)</f>
        <v/>
      </c>
      <c r="S15" s="148" t="str">
        <f>IF(③選手情報!L21="","",③選手情報!L21)</f>
        <v/>
      </c>
      <c r="T15" s="148" t="str">
        <f>IF(③選手情報!M21="","",③選手情報!M21)</f>
        <v/>
      </c>
      <c r="U15" s="180" t="str">
        <f>IF(③選手情報!N21="","",③選手情報!N21)</f>
        <v/>
      </c>
    </row>
    <row r="16" spans="1:23" ht="15.75">
      <c r="B16" s="125">
        <f>②チームスタッフ情報!L9</f>
        <v>0</v>
      </c>
      <c r="C16" s="125" t="s">
        <v>67</v>
      </c>
      <c r="D16" s="158" t="s">
        <v>123</v>
      </c>
      <c r="E16" s="134" t="str">
        <f>IF(③選手情報!G7="","",③選手情報!G7)</f>
        <v/>
      </c>
      <c r="F16" s="135">
        <v>2</v>
      </c>
      <c r="G16" s="125" t="str">
        <f>IF(③選手情報!H7="","",③選手情報!H7)</f>
        <v/>
      </c>
      <c r="H16" s="132" t="str">
        <f>IF(③選手情報!I7="","",③選手情報!I7)</f>
        <v/>
      </c>
      <c r="I16" s="133" t="str">
        <f>IF(③選手情報!J7="","",③選手情報!J7)</f>
        <v/>
      </c>
      <c r="J16" s="125" t="str">
        <f>IF(③選手情報!K7="","",③選手情報!K7)</f>
        <v/>
      </c>
      <c r="K16" s="125" t="str">
        <f>IF(③選手情報!L7="","",③選手情報!L7)</f>
        <v/>
      </c>
      <c r="L16" s="125" t="str">
        <f>IF(③選手情報!M7="","",③選手情報!M7)</f>
        <v/>
      </c>
      <c r="M16" s="134" t="str">
        <f>IF(③選手情報!N7="","",③選手情報!N7)</f>
        <v/>
      </c>
      <c r="N16" s="135">
        <v>17</v>
      </c>
      <c r="O16" s="125" t="str">
        <f>IF(③選手情報!H22="","",③選手情報!H22)</f>
        <v/>
      </c>
      <c r="P16" s="132" t="str">
        <f>IF(③選手情報!I22="","",③選手情報!I22)</f>
        <v/>
      </c>
      <c r="Q16" s="133" t="str">
        <f>IF(③選手情報!J22="","",③選手情報!J22)</f>
        <v/>
      </c>
      <c r="R16" s="125" t="str">
        <f>IF(③選手情報!K22="","",③選手情報!K22)</f>
        <v/>
      </c>
      <c r="S16" s="125" t="str">
        <f>IF(③選手情報!L22="","",③選手情報!L22)</f>
        <v/>
      </c>
      <c r="T16" s="125" t="str">
        <f>IF(③選手情報!M22="","",③選手情報!M22)</f>
        <v/>
      </c>
      <c r="U16" s="136" t="str">
        <f>IF(③選手情報!N22="","",③選手情報!N22)</f>
        <v/>
      </c>
    </row>
    <row r="17" spans="2:21" ht="15.75">
      <c r="B17" s="125">
        <f>②チームスタッフ情報!L10</f>
        <v>0</v>
      </c>
      <c r="C17" s="125" t="s">
        <v>69</v>
      </c>
      <c r="D17" s="158" t="s">
        <v>124</v>
      </c>
      <c r="E17" s="134" t="str">
        <f>IF(③選手情報!G8="","",③選手情報!G8)</f>
        <v/>
      </c>
      <c r="F17" s="135">
        <v>3</v>
      </c>
      <c r="G17" s="125" t="str">
        <f>IF(③選手情報!H8="","",③選手情報!H8)</f>
        <v/>
      </c>
      <c r="H17" s="132" t="str">
        <f>IF(③選手情報!I8="","",③選手情報!I8)</f>
        <v/>
      </c>
      <c r="I17" s="133" t="str">
        <f>IF(③選手情報!J8="","",③選手情報!J8)</f>
        <v/>
      </c>
      <c r="J17" s="125" t="str">
        <f>IF(③選手情報!K8="","",③選手情報!K8)</f>
        <v/>
      </c>
      <c r="K17" s="125" t="str">
        <f>IF(③選手情報!L8="","",③選手情報!L8)</f>
        <v/>
      </c>
      <c r="L17" s="125" t="str">
        <f>IF(③選手情報!M8="","",③選手情報!M8)</f>
        <v/>
      </c>
      <c r="M17" s="134" t="str">
        <f>IF(③選手情報!N8="","",③選手情報!N8)</f>
        <v/>
      </c>
      <c r="N17" s="135">
        <v>18</v>
      </c>
      <c r="O17" s="125" t="str">
        <f>IF(③選手情報!H23="","",③選手情報!H23)</f>
        <v/>
      </c>
      <c r="P17" s="132" t="str">
        <f>IF(③選手情報!I23="","",③選手情報!I23)</f>
        <v/>
      </c>
      <c r="Q17" s="133" t="str">
        <f>IF(③選手情報!J23="","",③選手情報!J23)</f>
        <v/>
      </c>
      <c r="R17" s="125" t="str">
        <f>IF(③選手情報!K23="","",③選手情報!K23)</f>
        <v/>
      </c>
      <c r="S17" s="125" t="str">
        <f>IF(③選手情報!L23="","",③選手情報!L23)</f>
        <v/>
      </c>
      <c r="T17" s="125" t="str">
        <f>IF(③選手情報!M23="","",③選手情報!M23)</f>
        <v/>
      </c>
      <c r="U17" s="136" t="str">
        <f>IF(③選手情報!N23="","",③選手情報!N23)</f>
        <v/>
      </c>
    </row>
    <row r="18" spans="2:21" ht="15.75">
      <c r="B18" s="125">
        <f>②チームスタッフ情報!L11</f>
        <v>0</v>
      </c>
      <c r="C18" s="125" t="s">
        <v>72</v>
      </c>
      <c r="D18" s="158" t="s">
        <v>125</v>
      </c>
      <c r="E18" s="134" t="str">
        <f>IF(③選手情報!G9="","",③選手情報!G9)</f>
        <v/>
      </c>
      <c r="F18" s="135">
        <v>4</v>
      </c>
      <c r="G18" s="125" t="str">
        <f>IF(③選手情報!H9="","",③選手情報!H9)</f>
        <v/>
      </c>
      <c r="H18" s="132" t="str">
        <f>IF(③選手情報!I9="","",③選手情報!I9)</f>
        <v/>
      </c>
      <c r="I18" s="133" t="str">
        <f>IF(③選手情報!J9="","",③選手情報!J9)</f>
        <v/>
      </c>
      <c r="J18" s="125" t="str">
        <f>IF(③選手情報!K9="","",③選手情報!K9)</f>
        <v/>
      </c>
      <c r="K18" s="125" t="str">
        <f>IF(③選手情報!L9="","",③選手情報!L9)</f>
        <v/>
      </c>
      <c r="L18" s="125" t="str">
        <f>IF(③選手情報!M9="","",③選手情報!M9)</f>
        <v/>
      </c>
      <c r="M18" s="134" t="str">
        <f>IF(③選手情報!N9="","",③選手情報!N9)</f>
        <v/>
      </c>
      <c r="N18" s="135">
        <v>19</v>
      </c>
      <c r="O18" s="125" t="str">
        <f>IF(③選手情報!H24="","",③選手情報!H24)</f>
        <v/>
      </c>
      <c r="P18" s="132" t="str">
        <f>IF(③選手情報!I24="","",③選手情報!I24)</f>
        <v/>
      </c>
      <c r="Q18" s="133" t="str">
        <f>IF(③選手情報!J24="","",③選手情報!J24)</f>
        <v/>
      </c>
      <c r="R18" s="125" t="str">
        <f>IF(③選手情報!K24="","",③選手情報!K24)</f>
        <v/>
      </c>
      <c r="S18" s="125" t="str">
        <f>IF(③選手情報!L24="","",③選手情報!L24)</f>
        <v/>
      </c>
      <c r="T18" s="125" t="str">
        <f>IF(③選手情報!M24="","",③選手情報!M24)</f>
        <v/>
      </c>
      <c r="U18" s="136" t="str">
        <f>IF(③選手情報!N24="","",③選手情報!N24)</f>
        <v/>
      </c>
    </row>
    <row r="19" spans="2:21" ht="15.75">
      <c r="B19" s="131"/>
      <c r="C19" s="125" t="s">
        <v>75</v>
      </c>
      <c r="D19" s="158" t="s">
        <v>75</v>
      </c>
      <c r="E19" s="134" t="str">
        <f>IF(③選手情報!G10="","",③選手情報!G10)</f>
        <v/>
      </c>
      <c r="F19" s="135">
        <v>5</v>
      </c>
      <c r="G19" s="125" t="str">
        <f>IF(③選手情報!H10="","",③選手情報!H10)</f>
        <v/>
      </c>
      <c r="H19" s="132" t="str">
        <f>IF(③選手情報!I10="","",③選手情報!I10)</f>
        <v/>
      </c>
      <c r="I19" s="133" t="str">
        <f>IF(③選手情報!J10="","",③選手情報!J10)</f>
        <v/>
      </c>
      <c r="J19" s="125" t="str">
        <f>IF(③選手情報!K10="","",③選手情報!K10)</f>
        <v/>
      </c>
      <c r="K19" s="125" t="str">
        <f>IF(③選手情報!L10="","",③選手情報!L10)</f>
        <v/>
      </c>
      <c r="L19" s="125" t="str">
        <f>IF(③選手情報!M10="","",③選手情報!M10)</f>
        <v/>
      </c>
      <c r="M19" s="134" t="str">
        <f>IF(③選手情報!N10="","",③選手情報!N10)</f>
        <v/>
      </c>
      <c r="N19" s="135">
        <v>20</v>
      </c>
      <c r="O19" s="125" t="str">
        <f>IF(③選手情報!H25="","",③選手情報!H25)</f>
        <v/>
      </c>
      <c r="P19" s="132" t="str">
        <f>IF(③選手情報!I25="","",③選手情報!I25)</f>
        <v/>
      </c>
      <c r="Q19" s="133" t="str">
        <f>IF(③選手情報!J25="","",③選手情報!J25)</f>
        <v/>
      </c>
      <c r="R19" s="125" t="str">
        <f>IF(③選手情報!K25="","",③選手情報!K25)</f>
        <v/>
      </c>
      <c r="S19" s="125" t="str">
        <f>IF(③選手情報!L25="","",③選手情報!L25)</f>
        <v/>
      </c>
      <c r="T19" s="125" t="str">
        <f>IF(③選手情報!M25="","",③選手情報!M25)</f>
        <v/>
      </c>
      <c r="U19" s="136" t="str">
        <f>IF(③選手情報!N25="","",③選手情報!N25)</f>
        <v/>
      </c>
    </row>
    <row r="20" spans="2:21" ht="15.75">
      <c r="B20" s="131"/>
      <c r="C20" s="125" t="s">
        <v>80</v>
      </c>
      <c r="D20" s="158" t="s">
        <v>80</v>
      </c>
      <c r="E20" s="134" t="str">
        <f>IF(③選手情報!G11="","",③選手情報!G11)</f>
        <v/>
      </c>
      <c r="F20" s="135">
        <v>6</v>
      </c>
      <c r="G20" s="125" t="str">
        <f>IF(③選手情報!H11="","",③選手情報!H11)</f>
        <v/>
      </c>
      <c r="H20" s="132" t="str">
        <f>IF(③選手情報!I11="","",③選手情報!I11)</f>
        <v/>
      </c>
      <c r="I20" s="133" t="str">
        <f>IF(③選手情報!J11="","",③選手情報!J11)</f>
        <v/>
      </c>
      <c r="J20" s="125" t="str">
        <f>IF(③選手情報!K11="","",③選手情報!K11)</f>
        <v/>
      </c>
      <c r="K20" s="125" t="str">
        <f>IF(③選手情報!L11="","",③選手情報!L11)</f>
        <v/>
      </c>
      <c r="L20" s="125" t="str">
        <f>IF(③選手情報!M11="","",③選手情報!M11)</f>
        <v/>
      </c>
      <c r="M20" s="134" t="str">
        <f>IF(③選手情報!N11="","",③選手情報!N11)</f>
        <v/>
      </c>
      <c r="N20" s="135">
        <v>21</v>
      </c>
      <c r="O20" s="125" t="str">
        <f>IF(③選手情報!H26="","",③選手情報!H26)</f>
        <v/>
      </c>
      <c r="P20" s="132" t="str">
        <f>IF(③選手情報!I26="","",③選手情報!I26)</f>
        <v/>
      </c>
      <c r="Q20" s="133" t="str">
        <f>IF(③選手情報!J26="","",③選手情報!J26)</f>
        <v/>
      </c>
      <c r="R20" s="125" t="str">
        <f>IF(③選手情報!K26="","",③選手情報!K26)</f>
        <v/>
      </c>
      <c r="S20" s="125" t="str">
        <f>IF(③選手情報!L26="","",③選手情報!L26)</f>
        <v/>
      </c>
      <c r="T20" s="125" t="str">
        <f>IF(③選手情報!M26="","",③選手情報!M26)</f>
        <v/>
      </c>
      <c r="U20" s="136" t="str">
        <f>IF(③選手情報!N26="","",③選手情報!N26)</f>
        <v/>
      </c>
    </row>
    <row r="21" spans="2:21">
      <c r="E21" s="134" t="str">
        <f>IF(③選手情報!G12="","",③選手情報!G12)</f>
        <v/>
      </c>
      <c r="F21" s="135">
        <v>7</v>
      </c>
      <c r="G21" s="125" t="str">
        <f>IF(③選手情報!H12="","",③選手情報!H12)</f>
        <v/>
      </c>
      <c r="H21" s="132" t="str">
        <f>IF(③選手情報!I12="","",③選手情報!I12)</f>
        <v/>
      </c>
      <c r="I21" s="133" t="str">
        <f>IF(③選手情報!J12="","",③選手情報!J12)</f>
        <v/>
      </c>
      <c r="J21" s="125" t="str">
        <f>IF(③選手情報!K12="","",③選手情報!K12)</f>
        <v/>
      </c>
      <c r="K21" s="125" t="str">
        <f>IF(③選手情報!L12="","",③選手情報!L12)</f>
        <v/>
      </c>
      <c r="L21" s="125" t="str">
        <f>IF(③選手情報!M12="","",③選手情報!M12)</f>
        <v/>
      </c>
      <c r="M21" s="134" t="str">
        <f>IF(③選手情報!N12="","",③選手情報!N12)</f>
        <v/>
      </c>
      <c r="N21" s="135">
        <v>22</v>
      </c>
      <c r="O21" s="125" t="str">
        <f>IF(③選手情報!H27="","",③選手情報!H27)</f>
        <v/>
      </c>
      <c r="P21" s="132" t="str">
        <f>IF(③選手情報!I27="","",③選手情報!I27)</f>
        <v/>
      </c>
      <c r="Q21" s="133" t="str">
        <f>IF(③選手情報!J27="","",③選手情報!J27)</f>
        <v/>
      </c>
      <c r="R21" s="125" t="str">
        <f>IF(③選手情報!K27="","",③選手情報!K27)</f>
        <v/>
      </c>
      <c r="S21" s="125" t="str">
        <f>IF(③選手情報!L27="","",③選手情報!L27)</f>
        <v/>
      </c>
      <c r="T21" s="125" t="str">
        <f>IF(③選手情報!M27="","",③選手情報!M27)</f>
        <v/>
      </c>
      <c r="U21" s="136" t="str">
        <f>IF(③選手情報!N27="","",③選手情報!N27)</f>
        <v/>
      </c>
    </row>
    <row r="22" spans="2:21" ht="15.75">
      <c r="B22" s="125">
        <f>②チームスタッフ情報!P6</f>
        <v>0</v>
      </c>
      <c r="C22" s="154" t="s">
        <v>53</v>
      </c>
      <c r="D22" s="127" t="s">
        <v>126</v>
      </c>
      <c r="E22" s="134" t="str">
        <f>IF(③選手情報!G13="","",③選手情報!G13)</f>
        <v/>
      </c>
      <c r="F22" s="135">
        <v>8</v>
      </c>
      <c r="G22" s="125" t="str">
        <f>IF(③選手情報!H13="","",③選手情報!H13)</f>
        <v/>
      </c>
      <c r="H22" s="132" t="str">
        <f>IF(③選手情報!I13="","",③選手情報!I13)</f>
        <v/>
      </c>
      <c r="I22" s="133" t="str">
        <f>IF(③選手情報!J13="","",③選手情報!J13)</f>
        <v/>
      </c>
      <c r="J22" s="125" t="str">
        <f>IF(③選手情報!K13="","",③選手情報!K13)</f>
        <v/>
      </c>
      <c r="K22" s="125" t="str">
        <f>IF(③選手情報!L13="","",③選手情報!L13)</f>
        <v/>
      </c>
      <c r="L22" s="125" t="str">
        <f>IF(③選手情報!M13="","",③選手情報!M13)</f>
        <v/>
      </c>
      <c r="M22" s="134" t="str">
        <f>IF(③選手情報!N13="","",③選手情報!N13)</f>
        <v/>
      </c>
      <c r="N22" s="135">
        <v>23</v>
      </c>
      <c r="O22" s="125" t="str">
        <f>IF(③選手情報!H28="","",③選手情報!H28)</f>
        <v/>
      </c>
      <c r="P22" s="132" t="str">
        <f>IF(③選手情報!I28="","",③選手情報!I28)</f>
        <v/>
      </c>
      <c r="Q22" s="133" t="str">
        <f>IF(③選手情報!J28="","",③選手情報!J28)</f>
        <v/>
      </c>
      <c r="R22" s="125" t="str">
        <f>IF(③選手情報!K28="","",③選手情報!K28)</f>
        <v/>
      </c>
      <c r="S22" s="125" t="str">
        <f>IF(③選手情報!L28="","",③選手情報!L28)</f>
        <v/>
      </c>
      <c r="T22" s="125" t="str">
        <f>IF(③選手情報!M28="","",③選手情報!M28)</f>
        <v/>
      </c>
      <c r="U22" s="136" t="str">
        <f>IF(③選手情報!N28="","",③選手情報!N28)</f>
        <v/>
      </c>
    </row>
    <row r="23" spans="2:21" ht="15.75">
      <c r="B23" s="125">
        <f>②チームスタッフ情報!P7</f>
        <v>0</v>
      </c>
      <c r="C23" s="154" t="s">
        <v>59</v>
      </c>
      <c r="D23" s="127" t="s">
        <v>127</v>
      </c>
      <c r="E23" s="134" t="str">
        <f>IF(③選手情報!G14="","",③選手情報!G14)</f>
        <v/>
      </c>
      <c r="F23" s="135">
        <v>9</v>
      </c>
      <c r="G23" s="125" t="str">
        <f>IF(③選手情報!H14="","",③選手情報!H14)</f>
        <v/>
      </c>
      <c r="H23" s="132" t="str">
        <f>IF(③選手情報!I14="","",③選手情報!I14)</f>
        <v/>
      </c>
      <c r="I23" s="133" t="str">
        <f>IF(③選手情報!J14="","",③選手情報!J14)</f>
        <v/>
      </c>
      <c r="J23" s="125" t="str">
        <f>IF(③選手情報!K14="","",③選手情報!K14)</f>
        <v/>
      </c>
      <c r="K23" s="125" t="str">
        <f>IF(③選手情報!L14="","",③選手情報!L14)</f>
        <v/>
      </c>
      <c r="L23" s="125" t="str">
        <f>IF(③選手情報!M14="","",③選手情報!M14)</f>
        <v/>
      </c>
      <c r="M23" s="134" t="str">
        <f>IF(③選手情報!N14="","",③選手情報!N14)</f>
        <v/>
      </c>
      <c r="N23" s="135">
        <v>24</v>
      </c>
      <c r="O23" s="125" t="str">
        <f>IF(③選手情報!H29="","",③選手情報!H29)</f>
        <v/>
      </c>
      <c r="P23" s="132" t="str">
        <f>IF(③選手情報!I29="","",③選手情報!I29)</f>
        <v/>
      </c>
      <c r="Q23" s="133" t="str">
        <f>IF(③選手情報!J29="","",③選手情報!J29)</f>
        <v/>
      </c>
      <c r="R23" s="125" t="str">
        <f>IF(③選手情報!K29="","",③選手情報!K29)</f>
        <v/>
      </c>
      <c r="S23" s="125" t="str">
        <f>IF(③選手情報!L29="","",③選手情報!L29)</f>
        <v/>
      </c>
      <c r="T23" s="125" t="str">
        <f>IF(③選手情報!M29="","",③選手情報!M29)</f>
        <v/>
      </c>
      <c r="U23" s="136" t="str">
        <f>IF(③選手情報!N29="","",③選手情報!N29)</f>
        <v/>
      </c>
    </row>
    <row r="24" spans="2:21" ht="15.75">
      <c r="B24" s="125">
        <f>②チームスタッフ情報!P8</f>
        <v>0</v>
      </c>
      <c r="C24" s="154" t="s">
        <v>63</v>
      </c>
      <c r="D24" s="127" t="s">
        <v>128</v>
      </c>
      <c r="E24" s="134" t="str">
        <f>IF(③選手情報!G15="","",③選手情報!G15)</f>
        <v/>
      </c>
      <c r="F24" s="135">
        <v>10</v>
      </c>
      <c r="G24" s="125" t="str">
        <f>IF(③選手情報!H15="","",③選手情報!H15)</f>
        <v/>
      </c>
      <c r="H24" s="132" t="str">
        <f>IF(③選手情報!I15="","",③選手情報!I15)</f>
        <v/>
      </c>
      <c r="I24" s="133" t="str">
        <f>IF(③選手情報!J15="","",③選手情報!J15)</f>
        <v/>
      </c>
      <c r="J24" s="125" t="str">
        <f>IF(③選手情報!K15="","",③選手情報!K15)</f>
        <v/>
      </c>
      <c r="K24" s="125" t="str">
        <f>IF(③選手情報!L15="","",[1]O25③選手情報!L15)</f>
        <v/>
      </c>
      <c r="L24" s="125" t="str">
        <f>IF(③選手情報!M15="","",③選手情報!M15)</f>
        <v/>
      </c>
      <c r="M24" s="134" t="str">
        <f>IF(③選手情報!N15="","",③選手情報!N15)</f>
        <v/>
      </c>
      <c r="N24" s="135">
        <v>25</v>
      </c>
      <c r="O24" s="125" t="str">
        <f>IF(③選手情報!H30="","",③選手情報!H30)</f>
        <v/>
      </c>
      <c r="P24" s="132" t="str">
        <f>IF(③選手情報!I30="","",③選手情報!I30)</f>
        <v/>
      </c>
      <c r="Q24" s="133" t="str">
        <f>IF(③選手情報!J30="","",③選手情報!J30)</f>
        <v/>
      </c>
      <c r="R24" s="125" t="str">
        <f>IF(③選手情報!K30="","",③選手情報!K30)</f>
        <v/>
      </c>
      <c r="S24" s="125" t="str">
        <f>IF(③選手情報!L30="","",③選手情報!L30)</f>
        <v/>
      </c>
      <c r="T24" s="125" t="str">
        <f>IF(③選手情報!M30="","",③選手情報!M30)</f>
        <v/>
      </c>
      <c r="U24" s="136" t="str">
        <f>IF(③選手情報!N30="","",③選手情報!N30)</f>
        <v/>
      </c>
    </row>
    <row r="25" spans="2:21" ht="15.75">
      <c r="B25" s="125">
        <f>②チームスタッフ情報!P9</f>
        <v>0</v>
      </c>
      <c r="C25" s="154" t="s">
        <v>66</v>
      </c>
      <c r="D25" s="127" t="s">
        <v>129</v>
      </c>
      <c r="E25" s="134" t="str">
        <f>IF(③選手情報!G16="","",③選手情報!G16)</f>
        <v/>
      </c>
      <c r="F25" s="135">
        <v>11</v>
      </c>
      <c r="G25" s="125" t="str">
        <f>IF(③選手情報!H16="","",③選手情報!H16)</f>
        <v/>
      </c>
      <c r="H25" s="132" t="str">
        <f>IF(③選手情報!I16="","",③選手情報!I16)</f>
        <v/>
      </c>
      <c r="I25" s="133" t="str">
        <f>IF(③選手情報!J16="","",③選手情報!J16)</f>
        <v/>
      </c>
      <c r="J25" s="125" t="str">
        <f>IF(③選手情報!K16="","",③選手情報!K16)</f>
        <v/>
      </c>
      <c r="K25" s="125" t="str">
        <f>IF(③選手情報!L16="","",③選手情報!L16)</f>
        <v/>
      </c>
      <c r="L25" s="125" t="str">
        <f>IF(③選手情報!M16="","",③選手情報!M16)</f>
        <v/>
      </c>
      <c r="M25" s="134" t="str">
        <f>IF(③選手情報!N16="","",③選手情報!N16)</f>
        <v/>
      </c>
      <c r="N25" s="135">
        <v>26</v>
      </c>
      <c r="O25" s="125" t="str">
        <f>IF(③選手情報!H31="","",③選手情報!H31)</f>
        <v/>
      </c>
      <c r="P25" s="132" t="str">
        <f>IF(③選手情報!I31="","",③選手情報!I31)</f>
        <v/>
      </c>
      <c r="Q25" s="133" t="str">
        <f>IF(③選手情報!J31="","",③選手情報!J31)</f>
        <v/>
      </c>
      <c r="R25" s="125" t="str">
        <f>IF(③選手情報!K31="","",③選手情報!K31)</f>
        <v/>
      </c>
      <c r="S25" s="125" t="str">
        <f>IF(③選手情報!L31="","",③選手情報!L31)</f>
        <v/>
      </c>
      <c r="T25" s="125" t="str">
        <f>IF(③選手情報!M31="","",③選手情報!M31)</f>
        <v/>
      </c>
      <c r="U25" s="136" t="str">
        <f>IF(③選手情報!N31="","",③選手情報!N31)</f>
        <v/>
      </c>
    </row>
    <row r="26" spans="2:21" ht="15.75">
      <c r="B26" s="125">
        <f>②チームスタッフ情報!P10</f>
        <v>0</v>
      </c>
      <c r="C26" s="154" t="s">
        <v>68</v>
      </c>
      <c r="D26" s="127" t="s">
        <v>130</v>
      </c>
      <c r="E26" s="134" t="str">
        <f>IF(③選手情報!G17="","",③選手情報!G17)</f>
        <v/>
      </c>
      <c r="F26" s="135">
        <v>12</v>
      </c>
      <c r="G26" s="125" t="str">
        <f>IF(③選手情報!H17="","",③選手情報!H17)</f>
        <v/>
      </c>
      <c r="H26" s="132" t="str">
        <f>IF(③選手情報!I17="","",③選手情報!I17)</f>
        <v/>
      </c>
      <c r="I26" s="133" t="str">
        <f>IF(③選手情報!J17="","",③選手情報!J17)</f>
        <v/>
      </c>
      <c r="J26" s="125" t="str">
        <f>IF(③選手情報!K17="","",③選手情報!K17)</f>
        <v/>
      </c>
      <c r="K26" s="125" t="str">
        <f>IF(③選手情報!L17="","",③選手情報!L17)</f>
        <v/>
      </c>
      <c r="L26" s="125" t="str">
        <f>IF(③選手情報!M17="","",③選手情報!M17)</f>
        <v/>
      </c>
      <c r="M26" s="134" t="str">
        <f>IF(③選手情報!N17="","",③選手情報!N17)</f>
        <v/>
      </c>
      <c r="N26" s="135">
        <v>27</v>
      </c>
      <c r="O26" s="125" t="str">
        <f>IF(③選手情報!H32="","",③選手情報!H32)</f>
        <v/>
      </c>
      <c r="P26" s="132" t="str">
        <f>IF(③選手情報!I32="","",③選手情報!I32)</f>
        <v/>
      </c>
      <c r="Q26" s="133" t="str">
        <f>IF(③選手情報!J32="","",③選手情報!J32)</f>
        <v/>
      </c>
      <c r="R26" s="125" t="str">
        <f>IF(③選手情報!K32="","",③選手情報!K32)</f>
        <v/>
      </c>
      <c r="S26" s="125" t="str">
        <f>IF(③選手情報!L32="","",③選手情報!L32)</f>
        <v/>
      </c>
      <c r="T26" s="125" t="str">
        <f>IF(③選手情報!M32="","",③選手情報!M32)</f>
        <v/>
      </c>
      <c r="U26" s="136" t="str">
        <f>IF(③選手情報!N32="","",③選手情報!N32)</f>
        <v/>
      </c>
    </row>
    <row r="27" spans="2:21" ht="15.75">
      <c r="B27" s="125">
        <f>②チームスタッフ情報!P11</f>
        <v>0</v>
      </c>
      <c r="C27" s="154" t="s">
        <v>71</v>
      </c>
      <c r="D27" s="127" t="s">
        <v>131</v>
      </c>
      <c r="E27" s="134" t="str">
        <f>IF(③選手情報!G18="","",③選手情報!G18)</f>
        <v/>
      </c>
      <c r="F27" s="135">
        <v>13</v>
      </c>
      <c r="G27" s="125" t="str">
        <f>IF(③選手情報!H18="","",③選手情報!H18)</f>
        <v/>
      </c>
      <c r="H27" s="132" t="str">
        <f>IF(③選手情報!I18="","",③選手情報!I18)</f>
        <v/>
      </c>
      <c r="I27" s="133" t="str">
        <f>IF(③選手情報!J18="","",③選手情報!J18)</f>
        <v/>
      </c>
      <c r="J27" s="125" t="str">
        <f>IF(③選手情報!K18="","",③選手情報!K18)</f>
        <v/>
      </c>
      <c r="K27" s="125" t="str">
        <f>IF(③選手情報!L18="","",③選手情報!L18)</f>
        <v/>
      </c>
      <c r="L27" s="125" t="str">
        <f>IF(③選手情報!M18="","",③選手情報!M18)</f>
        <v/>
      </c>
      <c r="M27" s="134" t="str">
        <f>IF(③選手情報!N18="","",③選手情報!N18)</f>
        <v/>
      </c>
      <c r="N27" s="135">
        <v>28</v>
      </c>
      <c r="O27" s="125" t="str">
        <f>IF(③選手情報!H33="","",③選手情報!H33)</f>
        <v/>
      </c>
      <c r="P27" s="132" t="str">
        <f>IF(③選手情報!I33="","",③選手情報!I33)</f>
        <v/>
      </c>
      <c r="Q27" s="133" t="str">
        <f>IF(③選手情報!J33="","",③選手情報!J33)</f>
        <v/>
      </c>
      <c r="R27" s="125" t="str">
        <f>IF(③選手情報!K33="","",③選手情報!K33)</f>
        <v/>
      </c>
      <c r="S27" s="125" t="str">
        <f>IF(③選手情報!L33="","",③選手情報!L33)</f>
        <v/>
      </c>
      <c r="T27" s="125" t="str">
        <f>IF(③選手情報!M33="","",③選手情報!M33)</f>
        <v/>
      </c>
      <c r="U27" s="136" t="str">
        <f>IF(③選手情報!N33="","",③選手情報!N33)</f>
        <v/>
      </c>
    </row>
    <row r="28" spans="2:21" ht="15.75">
      <c r="C28" s="154" t="s">
        <v>73</v>
      </c>
      <c r="D28" s="127" t="s">
        <v>132</v>
      </c>
      <c r="E28" s="134" t="str">
        <f>IF(③選手情報!G19="","",③選手情報!G19)</f>
        <v/>
      </c>
      <c r="F28" s="135">
        <v>14</v>
      </c>
      <c r="G28" s="125" t="str">
        <f>IF(③選手情報!H19="","",③選手情報!H19)</f>
        <v/>
      </c>
      <c r="H28" s="132" t="str">
        <f>IF(③選手情報!I19="","",③選手情報!I19)</f>
        <v/>
      </c>
      <c r="I28" s="133" t="str">
        <f>IF(③選手情報!J19="","",③選手情報!J19)</f>
        <v/>
      </c>
      <c r="J28" s="125" t="str">
        <f>IF(③選手情報!K19="","",③選手情報!K19)</f>
        <v/>
      </c>
      <c r="K28" s="125" t="str">
        <f>IF(③選手情報!L19="","",③選手情報!L19)</f>
        <v/>
      </c>
      <c r="L28" s="125" t="str">
        <f>IF(③選手情報!M19="","",③選手情報!M19)</f>
        <v/>
      </c>
      <c r="M28" s="134" t="str">
        <f>IF(③選手情報!N19="","",③選手情報!N19)</f>
        <v/>
      </c>
      <c r="N28" s="135">
        <v>29</v>
      </c>
      <c r="O28" s="125" t="str">
        <f>IF(③選手情報!H34="","",③選手情報!H34)</f>
        <v/>
      </c>
      <c r="P28" s="132" t="str">
        <f>IF(③選手情報!I34="","",③選手情報!I34)</f>
        <v/>
      </c>
      <c r="Q28" s="133" t="str">
        <f>IF(③選手情報!J34="","",③選手情報!J34)</f>
        <v/>
      </c>
      <c r="R28" s="125" t="str">
        <f>IF(③選手情報!K34="","",③選手情報!K34)</f>
        <v/>
      </c>
      <c r="S28" s="125" t="str">
        <f>IF(③選手情報!L34="","",③選手情報!L34)</f>
        <v/>
      </c>
      <c r="T28" s="125" t="str">
        <f>IF(③選手情報!M34="","",③選手情報!M34)</f>
        <v/>
      </c>
      <c r="U28" s="136" t="str">
        <f>IF(③選手情報!N34="","",③選手情報!N34)</f>
        <v/>
      </c>
    </row>
    <row r="29" spans="2:21" ht="14.65" thickBot="1">
      <c r="E29" s="134" t="str">
        <f>IF(③選手情報!G20="","",③選手情報!G20)</f>
        <v/>
      </c>
      <c r="F29" s="185">
        <v>15</v>
      </c>
      <c r="G29" s="186" t="str">
        <f>IF(③選手情報!H20="","",③選手情報!H20)</f>
        <v/>
      </c>
      <c r="H29" s="137" t="str">
        <f>IF(③選手情報!I20="","",③選手情報!I20)</f>
        <v/>
      </c>
      <c r="I29" s="138" t="str">
        <f>IF(③選手情報!J20="","",③選手情報!J20)</f>
        <v/>
      </c>
      <c r="J29" s="186" t="str">
        <f>IF(③選手情報!K20="","",③選手情報!K20)</f>
        <v/>
      </c>
      <c r="K29" s="186" t="str">
        <f>IF(③選手情報!L20="","",③選手情報!L20)</f>
        <v/>
      </c>
      <c r="L29" s="186" t="str">
        <f>IF(③選手情報!M20="","",③選手情報!M20)</f>
        <v/>
      </c>
      <c r="M29" s="140" t="str">
        <f>IF(③選手情報!N20="","",③選手情報!N20)</f>
        <v/>
      </c>
      <c r="N29" s="185">
        <v>30</v>
      </c>
      <c r="O29" s="186" t="str">
        <f>IF(③選手情報!H35="","",③選手情報!H35)</f>
        <v/>
      </c>
      <c r="P29" s="137" t="str">
        <f>IF(③選手情報!I35="","",③選手情報!I35)</f>
        <v/>
      </c>
      <c r="Q29" s="138" t="str">
        <f>IF(③選手情報!J35="","",③選手情報!J35)</f>
        <v/>
      </c>
      <c r="R29" s="186" t="str">
        <f>IF(③選手情報!K35="","",③選手情報!K35)</f>
        <v/>
      </c>
      <c r="S29" s="186" t="str">
        <f>IF(③選手情報!L35="","",③選手情報!L35)</f>
        <v/>
      </c>
      <c r="T29" s="186" t="str">
        <f>IF(③選手情報!M35="","",③選手情報!M35)</f>
        <v/>
      </c>
      <c r="U29" s="139" t="str">
        <f>IF(③選手情報!N35="","",③選手情報!N35)</f>
        <v/>
      </c>
    </row>
    <row r="31" spans="2:21" s="131" customFormat="1" hidden="1">
      <c r="E31" s="131" t="s">
        <v>133</v>
      </c>
      <c r="F31" s="131" t="s">
        <v>133</v>
      </c>
      <c r="G31" s="131" t="s">
        <v>133</v>
      </c>
      <c r="H31" s="131" t="s">
        <v>133</v>
      </c>
      <c r="I31" s="131" t="s">
        <v>133</v>
      </c>
      <c r="J31" s="131" t="s">
        <v>133</v>
      </c>
      <c r="K31" s="131" t="s">
        <v>133</v>
      </c>
      <c r="L31" s="131" t="s">
        <v>133</v>
      </c>
      <c r="M31" s="131" t="s">
        <v>133</v>
      </c>
      <c r="N31" s="131" t="s">
        <v>133</v>
      </c>
      <c r="O31" s="131" t="s">
        <v>133</v>
      </c>
      <c r="P31" s="131" t="s">
        <v>133</v>
      </c>
      <c r="Q31" s="131" t="s">
        <v>133</v>
      </c>
      <c r="R31" s="131" t="s">
        <v>133</v>
      </c>
      <c r="S31" s="131" t="s">
        <v>133</v>
      </c>
      <c r="T31" s="131" t="s">
        <v>133</v>
      </c>
      <c r="U31" s="131" t="s">
        <v>133</v>
      </c>
    </row>
  </sheetData>
  <mergeCells count="13">
    <mergeCell ref="H14:I14"/>
    <mergeCell ref="P14:Q14"/>
    <mergeCell ref="F13:M13"/>
    <mergeCell ref="N13:U13"/>
    <mergeCell ref="E1:U1"/>
    <mergeCell ref="E2:U2"/>
    <mergeCell ref="E3:U3"/>
    <mergeCell ref="N5:U5"/>
    <mergeCell ref="E12:M12"/>
    <mergeCell ref="E5:L5"/>
    <mergeCell ref="G6:L7"/>
    <mergeCell ref="E6:F6"/>
    <mergeCell ref="E7:F7"/>
  </mergeCells>
  <phoneticPr fontId="2"/>
  <pageMargins left="0.7" right="0.7" top="0.75" bottom="0.75" header="0.3" footer="0.3"/>
  <pageSetup paperSize="9" scale="51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289C8-DD52-432F-9701-E22540D66B4D}">
  <sheetPr>
    <pageSetUpPr fitToPage="1"/>
  </sheetPr>
  <dimension ref="A1:S38"/>
  <sheetViews>
    <sheetView showZeros="0" tabSelected="1" view="pageBreakPreview" topLeftCell="A8" zoomScale="71" zoomScaleNormal="85" zoomScaleSheetLayoutView="115" workbookViewId="0">
      <selection activeCell="U8" sqref="U8"/>
    </sheetView>
  </sheetViews>
  <sheetFormatPr defaultColWidth="8.875" defaultRowHeight="14.25"/>
  <cols>
    <col min="1" max="1" width="1.375" style="124" bestFit="1" customWidth="1"/>
    <col min="2" max="2" width="18.5" style="124" hidden="1" customWidth="1"/>
    <col min="3" max="3" width="20.375" style="124" hidden="1" customWidth="1"/>
    <col min="4" max="4" width="7.5" style="124" hidden="1" customWidth="1"/>
    <col min="5" max="5" width="6.875" style="124" bestFit="1" customWidth="1"/>
    <col min="6" max="6" width="6.5" style="124" bestFit="1" customWidth="1"/>
    <col min="7" max="12" width="6.875" style="124" bestFit="1" customWidth="1"/>
    <col min="13" max="13" width="6.5" style="124" bestFit="1" customWidth="1"/>
    <col min="14" max="18" width="6.875" style="124" bestFit="1" customWidth="1"/>
    <col min="19" max="19" width="5" style="124" bestFit="1" customWidth="1"/>
    <col min="20" max="20" width="10.5" style="124" bestFit="1" customWidth="1"/>
    <col min="21" max="21" width="7.75" style="124" bestFit="1" customWidth="1"/>
    <col min="22" max="16384" width="8.875" style="124"/>
  </cols>
  <sheetData>
    <row r="1" spans="1:19" ht="57">
      <c r="A1" s="126" t="s">
        <v>0</v>
      </c>
      <c r="C1" s="126"/>
      <c r="D1" s="126"/>
      <c r="E1" s="297" t="s">
        <v>104</v>
      </c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126" t="s">
        <v>39</v>
      </c>
    </row>
    <row r="2" spans="1:19" ht="61.5">
      <c r="A2" s="126"/>
      <c r="C2" s="126"/>
      <c r="D2" s="126"/>
      <c r="E2" s="267" t="s">
        <v>134</v>
      </c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</row>
    <row r="3" spans="1:19" ht="28.5" customHeight="1">
      <c r="A3" s="126"/>
      <c r="C3" s="126"/>
      <c r="D3" s="126"/>
      <c r="E3" s="286" t="s">
        <v>135</v>
      </c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</row>
    <row r="4" spans="1:19" ht="28.5" customHeight="1">
      <c r="A4" s="126"/>
      <c r="C4" s="126"/>
      <c r="D4" s="126"/>
      <c r="E4" s="286" t="s">
        <v>136</v>
      </c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</row>
    <row r="5" spans="1:19" ht="28.5" customHeight="1">
      <c r="A5" s="126"/>
      <c r="C5" s="126"/>
      <c r="D5" s="126"/>
      <c r="E5" s="286" t="s">
        <v>137</v>
      </c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</row>
    <row r="6" spans="1:19" ht="28.5" customHeight="1">
      <c r="A6" s="126"/>
      <c r="C6" s="126"/>
      <c r="D6" s="126"/>
      <c r="E6" s="286" t="s">
        <v>138</v>
      </c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</row>
    <row r="7" spans="1:19" ht="23.25">
      <c r="A7" s="126"/>
      <c r="C7" s="126"/>
      <c r="D7" s="12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</row>
    <row r="8" spans="1:19" ht="26.25" thickBot="1">
      <c r="E8" s="270" t="s">
        <v>139</v>
      </c>
      <c r="F8" s="270"/>
      <c r="G8" s="270"/>
      <c r="H8" s="270"/>
      <c r="I8" s="270"/>
      <c r="J8" s="270"/>
      <c r="K8" s="270"/>
      <c r="L8" s="270"/>
      <c r="S8" s="228"/>
    </row>
    <row r="9" spans="1:19" ht="25.9">
      <c r="E9" s="276">
        <f>①チーム情報!J8</f>
        <v>0</v>
      </c>
      <c r="F9" s="277"/>
      <c r="G9" s="291">
        <f>①チーム情報!J4</f>
        <v>0</v>
      </c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3"/>
      <c r="S9" s="228"/>
    </row>
    <row r="10" spans="1:19" ht="26.25" thickBot="1">
      <c r="E10" s="278">
        <f>①チーム情報!J10</f>
        <v>0</v>
      </c>
      <c r="F10" s="279"/>
      <c r="G10" s="294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6"/>
      <c r="S10" s="228"/>
    </row>
    <row r="11" spans="1:19" ht="25.9">
      <c r="E11" s="187"/>
      <c r="F11" s="187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228"/>
    </row>
    <row r="12" spans="1:19" ht="26.25" thickBot="1">
      <c r="E12" s="270" t="s">
        <v>140</v>
      </c>
      <c r="F12" s="270"/>
      <c r="G12" s="270"/>
      <c r="H12" s="270"/>
      <c r="I12" s="270"/>
      <c r="J12" s="270"/>
      <c r="K12" s="270"/>
      <c r="L12" s="270"/>
      <c r="S12" s="228"/>
    </row>
    <row r="13" spans="1:19" ht="23.25">
      <c r="F13" s="284">
        <f>②チームスタッフ情報!L6</f>
        <v>0</v>
      </c>
      <c r="G13" s="285"/>
      <c r="H13" s="197">
        <f>②チームスタッフ情報!M6</f>
        <v>0</v>
      </c>
      <c r="I13" s="198">
        <f>②チームスタッフ情報!N6</f>
        <v>0</v>
      </c>
      <c r="J13" s="196" t="str">
        <f>_xlfn.XLOOKUP(B29, $C$29:$C$35, $D$29:$D$35, "")</f>
        <v/>
      </c>
      <c r="K13" s="188"/>
      <c r="L13" s="131" t="s">
        <v>141</v>
      </c>
      <c r="N13" s="284" t="str">
        <f>_xlfn.XLOOKUP(J20, $C$20:$C$27, $D$20:$D$27, "")</f>
        <v/>
      </c>
      <c r="O13" s="285"/>
      <c r="P13" s="203"/>
      <c r="Q13" s="198"/>
      <c r="R13" s="204"/>
      <c r="S13" s="227"/>
    </row>
    <row r="14" spans="1:19" ht="23.25">
      <c r="F14" s="282">
        <f>②チームスタッフ情報!L7</f>
        <v>0</v>
      </c>
      <c r="G14" s="283"/>
      <c r="H14" s="199">
        <f>②チームスタッフ情報!M7</f>
        <v>0</v>
      </c>
      <c r="I14" s="200">
        <f>②チームスタッフ情報!N7</f>
        <v>0</v>
      </c>
      <c r="J14" s="136" t="str">
        <f>_xlfn.XLOOKUP(B30, $C$29:$C$35, $D$29:$D$35, "")</f>
        <v/>
      </c>
      <c r="L14" s="131" t="s">
        <v>141</v>
      </c>
      <c r="N14" s="282" t="str">
        <f>_xlfn.XLOOKUP(J21, $C$20:$C$27, $D$20:$D$27, "")</f>
        <v/>
      </c>
      <c r="O14" s="283"/>
      <c r="P14" s="205"/>
      <c r="Q14" s="200"/>
      <c r="R14" s="206"/>
      <c r="S14" s="227"/>
    </row>
    <row r="15" spans="1:19" ht="23.25">
      <c r="F15" s="282">
        <f>②チームスタッフ情報!L8</f>
        <v>0</v>
      </c>
      <c r="G15" s="283"/>
      <c r="H15" s="199">
        <f>②チームスタッフ情報!M8</f>
        <v>0</v>
      </c>
      <c r="I15" s="200">
        <f>②チームスタッフ情報!N8</f>
        <v>0</v>
      </c>
      <c r="J15" s="136" t="str">
        <f>_xlfn.XLOOKUP(B31, $C$29:$C$35, $D$29:$D$35, "")</f>
        <v/>
      </c>
      <c r="L15" s="131" t="s">
        <v>141</v>
      </c>
      <c r="N15" s="282" t="str">
        <f>_xlfn.XLOOKUP(J22, $C$20:$C$27, $D$20:$D$27, "")</f>
        <v/>
      </c>
      <c r="O15" s="283"/>
      <c r="P15" s="205"/>
      <c r="Q15" s="200"/>
      <c r="R15" s="206"/>
      <c r="S15" s="227"/>
    </row>
    <row r="16" spans="1:19" ht="23.25">
      <c r="F16" s="282">
        <f>②チームスタッフ情報!L9</f>
        <v>0</v>
      </c>
      <c r="G16" s="283"/>
      <c r="H16" s="199">
        <f>②チームスタッフ情報!M9</f>
        <v>0</v>
      </c>
      <c r="I16" s="200">
        <f>②チームスタッフ情報!N9</f>
        <v>0</v>
      </c>
      <c r="J16" s="136" t="str">
        <f>_xlfn.XLOOKUP(B32, $C$29:$C$35, $D$29:$D$35, "")</f>
        <v/>
      </c>
      <c r="K16" s="187"/>
      <c r="L16" s="131" t="s">
        <v>141</v>
      </c>
      <c r="N16" s="282" t="str">
        <f>_xlfn.XLOOKUP(J23, $C$20:$C$27, $D$20:$D$27, "")</f>
        <v/>
      </c>
      <c r="O16" s="283"/>
      <c r="P16" s="205"/>
      <c r="Q16" s="200"/>
      <c r="R16" s="206"/>
      <c r="S16" s="227"/>
    </row>
    <row r="17" spans="2:19" ht="23.25">
      <c r="F17" s="282">
        <f>②チームスタッフ情報!L10</f>
        <v>0</v>
      </c>
      <c r="G17" s="283"/>
      <c r="H17" s="199">
        <f>②チームスタッフ情報!M10</f>
        <v>0</v>
      </c>
      <c r="I17" s="200">
        <f>②チームスタッフ情報!N10</f>
        <v>0</v>
      </c>
      <c r="J17" s="136" t="str">
        <f>_xlfn.XLOOKUP(B33, $C$29:$C$35, $D$29:$D$35, "")</f>
        <v/>
      </c>
      <c r="K17" s="187"/>
      <c r="L17" s="131" t="s">
        <v>141</v>
      </c>
      <c r="N17" s="282" t="str">
        <f>_xlfn.XLOOKUP(J24, $C$20:$C$27, $D$20:$D$27, "")</f>
        <v/>
      </c>
      <c r="O17" s="283"/>
      <c r="P17" s="205"/>
      <c r="Q17" s="200"/>
      <c r="R17" s="206"/>
      <c r="S17" s="227"/>
    </row>
    <row r="18" spans="2:19" ht="23.65" thickBot="1">
      <c r="F18" s="280">
        <f>②チームスタッフ情報!L11</f>
        <v>0</v>
      </c>
      <c r="G18" s="281"/>
      <c r="H18" s="201">
        <f>②チームスタッフ情報!M11</f>
        <v>0</v>
      </c>
      <c r="I18" s="202">
        <f>②チームスタッフ情報!N11</f>
        <v>0</v>
      </c>
      <c r="J18" s="139" t="str">
        <f>_xlfn.XLOOKUP(B34, $C$29:$C$35, $D$29:$D$35, "")</f>
        <v/>
      </c>
      <c r="K18" s="187"/>
      <c r="L18" s="131" t="s">
        <v>141</v>
      </c>
      <c r="N18" s="280" t="str">
        <f>_xlfn.XLOOKUP(J25, $C$20:$C$27, $D$20:$D$27, "")</f>
        <v/>
      </c>
      <c r="O18" s="281"/>
      <c r="P18" s="207"/>
      <c r="Q18" s="202"/>
      <c r="R18" s="208"/>
      <c r="S18" s="227"/>
    </row>
    <row r="19" spans="2:19" ht="23.65" thickBot="1">
      <c r="E19" s="271" t="s">
        <v>142</v>
      </c>
      <c r="F19" s="271"/>
      <c r="G19" s="271"/>
      <c r="H19" s="271"/>
      <c r="I19" s="271"/>
      <c r="J19" s="271"/>
      <c r="K19" s="271"/>
      <c r="L19" s="271"/>
      <c r="M19" s="271"/>
      <c r="S19" s="227"/>
    </row>
    <row r="20" spans="2:19" ht="23.65" thickBot="1">
      <c r="B20" s="125">
        <f>②チームスタッフ情報!L6</f>
        <v>0</v>
      </c>
      <c r="C20" s="125" t="s">
        <v>57</v>
      </c>
      <c r="D20" s="154" t="s">
        <v>111</v>
      </c>
      <c r="F20" s="288" t="s">
        <v>143</v>
      </c>
      <c r="G20" s="289"/>
      <c r="H20" s="289"/>
      <c r="I20" s="289"/>
      <c r="J20" s="289"/>
      <c r="K20" s="290"/>
      <c r="M20" s="288" t="s">
        <v>144</v>
      </c>
      <c r="N20" s="289"/>
      <c r="O20" s="289"/>
      <c r="P20" s="289"/>
      <c r="Q20" s="289"/>
      <c r="R20" s="290"/>
      <c r="S20" s="227"/>
    </row>
    <row r="21" spans="2:19" ht="23.65" thickBot="1">
      <c r="B21" s="125">
        <f>②チームスタッフ情報!L7</f>
        <v>0</v>
      </c>
      <c r="C21" s="125" t="s">
        <v>61</v>
      </c>
      <c r="D21" s="154" t="s">
        <v>113</v>
      </c>
      <c r="E21" s="184" t="s">
        <v>114</v>
      </c>
      <c r="F21" s="209" t="s">
        <v>88</v>
      </c>
      <c r="G21" s="210" t="s">
        <v>115</v>
      </c>
      <c r="H21" s="287" t="s">
        <v>116</v>
      </c>
      <c r="I21" s="287"/>
      <c r="J21" s="210" t="s">
        <v>117</v>
      </c>
      <c r="K21" s="211" t="s">
        <v>118</v>
      </c>
      <c r="L21" s="212"/>
      <c r="M21" s="209" t="s">
        <v>88</v>
      </c>
      <c r="N21" s="210" t="s">
        <v>115</v>
      </c>
      <c r="O21" s="287" t="s">
        <v>116</v>
      </c>
      <c r="P21" s="287"/>
      <c r="Q21" s="210" t="s">
        <v>117</v>
      </c>
      <c r="R21" s="211" t="s">
        <v>118</v>
      </c>
      <c r="S21" s="227"/>
    </row>
    <row r="22" spans="2:19" ht="23.25">
      <c r="B22" s="125">
        <f>②チームスタッフ情報!L8</f>
        <v>0</v>
      </c>
      <c r="C22" s="125" t="s">
        <v>64</v>
      </c>
      <c r="D22" s="158" t="s">
        <v>122</v>
      </c>
      <c r="E22" s="177" t="str">
        <f>IF(③選手情報!G6="","",③選手情報!G6)</f>
        <v/>
      </c>
      <c r="F22" s="213">
        <v>1</v>
      </c>
      <c r="G22" s="214" t="str">
        <f>IF(③選手情報!H6="","",③選手情報!H6)</f>
        <v/>
      </c>
      <c r="H22" s="215" t="str">
        <f>IF(③選手情報!I6="","",③選手情報!I6)</f>
        <v/>
      </c>
      <c r="I22" s="216" t="str">
        <f>IF(③選手情報!J6="","",③選手情報!J6)</f>
        <v/>
      </c>
      <c r="J22" s="214" t="str">
        <f>IF(③選手情報!K6="","",③選手情報!K6)</f>
        <v/>
      </c>
      <c r="K22" s="217" t="str">
        <f>IF(③選手情報!L6="","",③選手情報!L6)</f>
        <v/>
      </c>
      <c r="L22" s="222" t="s">
        <v>141</v>
      </c>
      <c r="M22" s="213">
        <v>1</v>
      </c>
      <c r="N22" s="214" t="str">
        <f>IF(③選手情報!O6="","",③選手情報!O6)</f>
        <v/>
      </c>
      <c r="O22" s="215" t="str">
        <f>IF(③選手情報!P6="","",③選手情報!P6)</f>
        <v/>
      </c>
      <c r="P22" s="216" t="str">
        <f>IF(③選手情報!Q6="","",③選手情報!Q6)</f>
        <v/>
      </c>
      <c r="Q22" s="214" t="str">
        <f>IF(③選手情報!R6="","",③選手情報!R6)</f>
        <v/>
      </c>
      <c r="R22" s="217" t="str">
        <f>IF(③選手情報!S6="","",③選手情報!S6)</f>
        <v/>
      </c>
      <c r="S22" s="227"/>
    </row>
    <row r="23" spans="2:19" ht="23.25">
      <c r="B23" s="125">
        <f>②チームスタッフ情報!L9</f>
        <v>0</v>
      </c>
      <c r="C23" s="125" t="s">
        <v>67</v>
      </c>
      <c r="D23" s="158" t="s">
        <v>123</v>
      </c>
      <c r="E23" s="134" t="str">
        <f>IF(③選手情報!G7="","",③選手情報!G7)</f>
        <v/>
      </c>
      <c r="F23" s="218">
        <v>2</v>
      </c>
      <c r="G23" s="219" t="str">
        <f>IF(③選手情報!H7="","",③選手情報!H7)</f>
        <v/>
      </c>
      <c r="H23" s="220" t="str">
        <f>IF(③選手情報!I7="","",③選手情報!I7)</f>
        <v/>
      </c>
      <c r="I23" s="221" t="str">
        <f>IF(③選手情報!J7="","",③選手情報!J7)</f>
        <v/>
      </c>
      <c r="J23" s="219" t="str">
        <f>IF(③選手情報!K7="","",③選手情報!K7)</f>
        <v/>
      </c>
      <c r="K23" s="206" t="str">
        <f>IF(③選手情報!L7="","",③選手情報!L7)</f>
        <v/>
      </c>
      <c r="L23" s="222" t="s">
        <v>141</v>
      </c>
      <c r="M23" s="218">
        <v>2</v>
      </c>
      <c r="N23" s="219" t="str">
        <f>IF(③選手情報!O7="","",③選手情報!O7)</f>
        <v/>
      </c>
      <c r="O23" s="220" t="str">
        <f>IF(③選手情報!P7="","",③選手情報!P7)</f>
        <v/>
      </c>
      <c r="P23" s="221" t="str">
        <f>IF(③選手情報!Q7="","",③選手情報!Q7)</f>
        <v/>
      </c>
      <c r="Q23" s="219" t="str">
        <f>IF(③選手情報!R7="","",③選手情報!R7)</f>
        <v/>
      </c>
      <c r="R23" s="206" t="str">
        <f>IF(③選手情報!S7="","",③選手情報!S7)</f>
        <v/>
      </c>
      <c r="S23" s="227"/>
    </row>
    <row r="24" spans="2:19" ht="23.25">
      <c r="B24" s="125">
        <f>②チームスタッフ情報!L10</f>
        <v>0</v>
      </c>
      <c r="C24" s="125" t="s">
        <v>69</v>
      </c>
      <c r="D24" s="158" t="s">
        <v>124</v>
      </c>
      <c r="E24" s="134" t="str">
        <f>IF(③選手情報!G8="","",③選手情報!G8)</f>
        <v/>
      </c>
      <c r="F24" s="218">
        <v>3</v>
      </c>
      <c r="G24" s="219" t="str">
        <f>IF(③選手情報!H8="","",③選手情報!H8)</f>
        <v/>
      </c>
      <c r="H24" s="220" t="str">
        <f>IF(③選手情報!I8="","",③選手情報!I8)</f>
        <v/>
      </c>
      <c r="I24" s="221" t="str">
        <f>IF(③選手情報!J8="","",③選手情報!J8)</f>
        <v/>
      </c>
      <c r="J24" s="219" t="str">
        <f>IF(③選手情報!K8="","",③選手情報!K8)</f>
        <v/>
      </c>
      <c r="K24" s="206" t="str">
        <f>IF(③選手情報!L8="","",③選手情報!L8)</f>
        <v/>
      </c>
      <c r="L24" s="222" t="s">
        <v>141</v>
      </c>
      <c r="M24" s="218">
        <v>3</v>
      </c>
      <c r="N24" s="219" t="str">
        <f>IF(③選手情報!O8="","",③選手情報!O8)</f>
        <v/>
      </c>
      <c r="O24" s="220" t="str">
        <f>IF(③選手情報!P8="","",③選手情報!P8)</f>
        <v/>
      </c>
      <c r="P24" s="221" t="str">
        <f>IF(③選手情報!Q8="","",③選手情報!Q8)</f>
        <v/>
      </c>
      <c r="Q24" s="219" t="str">
        <f>IF(③選手情報!R8="","",③選手情報!R8)</f>
        <v/>
      </c>
      <c r="R24" s="206" t="str">
        <f>IF(③選手情報!S8="","",③選手情報!S8)</f>
        <v/>
      </c>
      <c r="S24" s="227"/>
    </row>
    <row r="25" spans="2:19" ht="23.25">
      <c r="B25" s="125">
        <f>②チームスタッフ情報!L11</f>
        <v>0</v>
      </c>
      <c r="C25" s="125" t="s">
        <v>72</v>
      </c>
      <c r="D25" s="158" t="s">
        <v>125</v>
      </c>
      <c r="E25" s="134" t="str">
        <f>IF(③選手情報!G9="","",③選手情報!G9)</f>
        <v/>
      </c>
      <c r="F25" s="218">
        <v>4</v>
      </c>
      <c r="G25" s="219" t="str">
        <f>IF(③選手情報!H9="","",③選手情報!H9)</f>
        <v/>
      </c>
      <c r="H25" s="220" t="str">
        <f>IF(③選手情報!I9="","",③選手情報!I9)</f>
        <v/>
      </c>
      <c r="I25" s="221" t="str">
        <f>IF(③選手情報!J9="","",③選手情報!J9)</f>
        <v/>
      </c>
      <c r="J25" s="219" t="str">
        <f>IF(③選手情報!K9="","",③選手情報!K9)</f>
        <v/>
      </c>
      <c r="K25" s="206" t="str">
        <f>IF(③選手情報!L9="","",③選手情報!L9)</f>
        <v/>
      </c>
      <c r="L25" s="222" t="s">
        <v>141</v>
      </c>
      <c r="M25" s="218">
        <v>4</v>
      </c>
      <c r="N25" s="219" t="str">
        <f>IF(③選手情報!O9="","",③選手情報!O9)</f>
        <v/>
      </c>
      <c r="O25" s="220" t="str">
        <f>IF(③選手情報!P9="","",③選手情報!P9)</f>
        <v/>
      </c>
      <c r="P25" s="221" t="str">
        <f>IF(③選手情報!Q9="","",③選手情報!Q9)</f>
        <v/>
      </c>
      <c r="Q25" s="219" t="str">
        <f>IF(③選手情報!R9="","",③選手情報!R9)</f>
        <v/>
      </c>
      <c r="R25" s="206" t="str">
        <f>IF(③選手情報!S9="","",③選手情報!S9)</f>
        <v/>
      </c>
      <c r="S25" s="227"/>
    </row>
    <row r="26" spans="2:19" ht="23.25">
      <c r="B26" s="131"/>
      <c r="C26" s="125" t="s">
        <v>75</v>
      </c>
      <c r="D26" s="158" t="s">
        <v>75</v>
      </c>
      <c r="E26" s="134" t="str">
        <f>IF(③選手情報!G10="","",③選手情報!G10)</f>
        <v/>
      </c>
      <c r="F26" s="218">
        <v>5</v>
      </c>
      <c r="G26" s="219" t="str">
        <f>IF(③選手情報!H10="","",③選手情報!H10)</f>
        <v/>
      </c>
      <c r="H26" s="220" t="str">
        <f>IF(③選手情報!I10="","",③選手情報!I10)</f>
        <v/>
      </c>
      <c r="I26" s="221" t="str">
        <f>IF(③選手情報!J10="","",③選手情報!J10)</f>
        <v/>
      </c>
      <c r="J26" s="219" t="str">
        <f>IF(③選手情報!K10="","",③選手情報!K10)</f>
        <v/>
      </c>
      <c r="K26" s="206" t="str">
        <f>IF(③選手情報!L10="","",③選手情報!L10)</f>
        <v/>
      </c>
      <c r="L26" s="222" t="s">
        <v>141</v>
      </c>
      <c r="M26" s="218">
        <v>5</v>
      </c>
      <c r="N26" s="219" t="str">
        <f>IF(③選手情報!O10="","",③選手情報!O10)</f>
        <v/>
      </c>
      <c r="O26" s="220" t="str">
        <f>IF(③選手情報!P10="","",③選手情報!P10)</f>
        <v/>
      </c>
      <c r="P26" s="221" t="str">
        <f>IF(③選手情報!Q10="","",③選手情報!Q10)</f>
        <v/>
      </c>
      <c r="Q26" s="219" t="str">
        <f>IF(③選手情報!R10="","",③選手情報!R10)</f>
        <v/>
      </c>
      <c r="R26" s="206" t="str">
        <f>IF(③選手情報!S10="","",③選手情報!S10)</f>
        <v/>
      </c>
      <c r="S26" s="227"/>
    </row>
    <row r="27" spans="2:19" ht="23.25">
      <c r="B27" s="131"/>
      <c r="C27" s="125" t="s">
        <v>80</v>
      </c>
      <c r="D27" s="158" t="s">
        <v>80</v>
      </c>
      <c r="E27" s="134" t="str">
        <f>IF(③選手情報!G11="","",③選手情報!G11)</f>
        <v/>
      </c>
      <c r="F27" s="218">
        <v>6</v>
      </c>
      <c r="G27" s="219" t="str">
        <f>IF(③選手情報!H11="","",③選手情報!H11)</f>
        <v/>
      </c>
      <c r="H27" s="220" t="str">
        <f>IF(③選手情報!I11="","",③選手情報!I11)</f>
        <v/>
      </c>
      <c r="I27" s="221" t="str">
        <f>IF(③選手情報!J11="","",③選手情報!J11)</f>
        <v/>
      </c>
      <c r="J27" s="219" t="str">
        <f>IF(③選手情報!K11="","",③選手情報!K11)</f>
        <v/>
      </c>
      <c r="K27" s="206" t="str">
        <f>IF(③選手情報!L11="","",③選手情報!L11)</f>
        <v/>
      </c>
      <c r="L27" s="222" t="s">
        <v>141</v>
      </c>
      <c r="M27" s="218">
        <v>6</v>
      </c>
      <c r="N27" s="219" t="str">
        <f>IF(③選手情報!O11="","",③選手情報!O11)</f>
        <v/>
      </c>
      <c r="O27" s="220" t="str">
        <f>IF(③選手情報!P11="","",③選手情報!P11)</f>
        <v/>
      </c>
      <c r="P27" s="221" t="str">
        <f>IF(③選手情報!Q11="","",③選手情報!Q11)</f>
        <v/>
      </c>
      <c r="Q27" s="219" t="str">
        <f>IF(③選手情報!R11="","",③選手情報!R11)</f>
        <v/>
      </c>
      <c r="R27" s="206" t="str">
        <f>IF(③選手情報!S11="","",③選手情報!S11)</f>
        <v/>
      </c>
      <c r="S27" s="227"/>
    </row>
    <row r="28" spans="2:19" ht="23.25">
      <c r="E28" s="134" t="str">
        <f>IF(③選手情報!G12="","",③選手情報!G12)</f>
        <v/>
      </c>
      <c r="F28" s="218">
        <v>7</v>
      </c>
      <c r="G28" s="219" t="str">
        <f>IF(③選手情報!H12="","",③選手情報!H12)</f>
        <v/>
      </c>
      <c r="H28" s="220" t="str">
        <f>IF(③選手情報!I12="","",③選手情報!I12)</f>
        <v/>
      </c>
      <c r="I28" s="221" t="str">
        <f>IF(③選手情報!J12="","",③選手情報!J12)</f>
        <v/>
      </c>
      <c r="J28" s="219" t="str">
        <f>IF(③選手情報!K12="","",③選手情報!K12)</f>
        <v/>
      </c>
      <c r="K28" s="206" t="str">
        <f>IF(③選手情報!L12="","",③選手情報!L12)</f>
        <v/>
      </c>
      <c r="L28" s="222" t="s">
        <v>141</v>
      </c>
      <c r="M28" s="218">
        <v>7</v>
      </c>
      <c r="N28" s="219" t="str">
        <f>IF(③選手情報!O12="","",③選手情報!O12)</f>
        <v/>
      </c>
      <c r="O28" s="220" t="str">
        <f>IF(③選手情報!P12="","",③選手情報!P12)</f>
        <v/>
      </c>
      <c r="P28" s="221" t="str">
        <f>IF(③選手情報!Q12="","",③選手情報!Q12)</f>
        <v/>
      </c>
      <c r="Q28" s="219" t="str">
        <f>IF(③選手情報!R12="","",③選手情報!R12)</f>
        <v/>
      </c>
      <c r="R28" s="206" t="str">
        <f>IF(③選手情報!S12="","",③選手情報!S12)</f>
        <v/>
      </c>
      <c r="S28" s="227"/>
    </row>
    <row r="29" spans="2:19" ht="23.25">
      <c r="B29" s="125">
        <f>②チームスタッフ情報!P6</f>
        <v>0</v>
      </c>
      <c r="C29" s="154" t="s">
        <v>53</v>
      </c>
      <c r="D29" s="127" t="s">
        <v>126</v>
      </c>
      <c r="E29" s="134" t="str">
        <f>IF(③選手情報!G13="","",③選手情報!G13)</f>
        <v/>
      </c>
      <c r="F29" s="218">
        <v>8</v>
      </c>
      <c r="G29" s="219" t="str">
        <f>IF(③選手情報!H13="","",③選手情報!H13)</f>
        <v/>
      </c>
      <c r="H29" s="220" t="str">
        <f>IF(③選手情報!I13="","",③選手情報!I13)</f>
        <v/>
      </c>
      <c r="I29" s="221" t="str">
        <f>IF(③選手情報!J13="","",③選手情報!J13)</f>
        <v/>
      </c>
      <c r="J29" s="219" t="str">
        <f>IF(③選手情報!K13="","",③選手情報!K13)</f>
        <v/>
      </c>
      <c r="K29" s="206" t="str">
        <f>IF(③選手情報!L13="","",③選手情報!L13)</f>
        <v/>
      </c>
      <c r="L29" s="222" t="s">
        <v>141</v>
      </c>
      <c r="M29" s="218">
        <v>8</v>
      </c>
      <c r="N29" s="219" t="str">
        <f>IF(③選手情報!O13="","",③選手情報!O13)</f>
        <v/>
      </c>
      <c r="O29" s="220" t="str">
        <f>IF(③選手情報!P13="","",③選手情報!P13)</f>
        <v/>
      </c>
      <c r="P29" s="221" t="str">
        <f>IF(③選手情報!Q13="","",③選手情報!Q13)</f>
        <v/>
      </c>
      <c r="Q29" s="219" t="str">
        <f>IF(③選手情報!R13="","",③選手情報!R13)</f>
        <v/>
      </c>
      <c r="R29" s="206" t="str">
        <f>IF(③選手情報!S13="","",③選手情報!S13)</f>
        <v/>
      </c>
      <c r="S29" s="227"/>
    </row>
    <row r="30" spans="2:19" ht="23.25">
      <c r="B30" s="125">
        <f>②チームスタッフ情報!P7</f>
        <v>0</v>
      </c>
      <c r="C30" s="154" t="s">
        <v>59</v>
      </c>
      <c r="D30" s="127" t="s">
        <v>127</v>
      </c>
      <c r="E30" s="134" t="str">
        <f>IF(③選手情報!G14="","",③選手情報!G14)</f>
        <v/>
      </c>
      <c r="F30" s="218">
        <v>9</v>
      </c>
      <c r="G30" s="219" t="str">
        <f>IF(③選手情報!H14="","",③選手情報!H14)</f>
        <v/>
      </c>
      <c r="H30" s="220" t="str">
        <f>IF(③選手情報!I14="","",③選手情報!I14)</f>
        <v/>
      </c>
      <c r="I30" s="221" t="str">
        <f>IF(③選手情報!J14="","",③選手情報!J14)</f>
        <v/>
      </c>
      <c r="J30" s="219" t="str">
        <f>IF(③選手情報!K14="","",③選手情報!K14)</f>
        <v/>
      </c>
      <c r="K30" s="206" t="str">
        <f>IF(③選手情報!L14="","",③選手情報!L14)</f>
        <v/>
      </c>
      <c r="L30" s="222" t="s">
        <v>141</v>
      </c>
      <c r="M30" s="218">
        <v>9</v>
      </c>
      <c r="N30" s="219" t="str">
        <f>IF(③選手情報!O14="","",③選手情報!O14)</f>
        <v/>
      </c>
      <c r="O30" s="220" t="str">
        <f>IF(③選手情報!P14="","",③選手情報!P14)</f>
        <v/>
      </c>
      <c r="P30" s="221" t="str">
        <f>IF(③選手情報!Q14="","",③選手情報!Q14)</f>
        <v/>
      </c>
      <c r="Q30" s="219" t="str">
        <f>IF(③選手情報!R14="","",③選手情報!R14)</f>
        <v/>
      </c>
      <c r="R30" s="206" t="str">
        <f>IF(③選手情報!S14="","",③選手情報!S14)</f>
        <v/>
      </c>
      <c r="S30" s="227"/>
    </row>
    <row r="31" spans="2:19" ht="23.25">
      <c r="B31" s="125">
        <f>②チームスタッフ情報!P8</f>
        <v>0</v>
      </c>
      <c r="C31" s="154" t="s">
        <v>63</v>
      </c>
      <c r="D31" s="127" t="s">
        <v>128</v>
      </c>
      <c r="E31" s="134" t="str">
        <f>IF(③選手情報!G15="","",③選手情報!G15)</f>
        <v/>
      </c>
      <c r="F31" s="218">
        <v>10</v>
      </c>
      <c r="G31" s="219" t="str">
        <f>IF(③選手情報!H15="","",③選手情報!H15)</f>
        <v/>
      </c>
      <c r="H31" s="220" t="str">
        <f>IF(③選手情報!I15="","",③選手情報!I15)</f>
        <v/>
      </c>
      <c r="I31" s="221" t="str">
        <f>IF(③選手情報!J15="","",③選手情報!J15)</f>
        <v/>
      </c>
      <c r="J31" s="219" t="str">
        <f>IF(③選手情報!K15="","",③選手情報!K15)</f>
        <v/>
      </c>
      <c r="K31" s="206" t="str">
        <f>IF(③選手情報!L15="","",[1]O25③選手情報!L15)</f>
        <v/>
      </c>
      <c r="L31" s="222" t="s">
        <v>141</v>
      </c>
      <c r="M31" s="218">
        <v>10</v>
      </c>
      <c r="N31" s="219" t="str">
        <f>IF(③選手情報!O15="","",③選手情報!O15)</f>
        <v/>
      </c>
      <c r="O31" s="220" t="str">
        <f>IF(③選手情報!P15="","",③選手情報!P15)</f>
        <v/>
      </c>
      <c r="P31" s="221" t="str">
        <f>IF(③選手情報!Q15="","",③選手情報!Q15)</f>
        <v/>
      </c>
      <c r="Q31" s="219" t="str">
        <f>IF(③選手情報!R15="","",③選手情報!R15)</f>
        <v/>
      </c>
      <c r="R31" s="206" t="str">
        <f>IF(③選手情報!S15="","",[1]O25③選手情報!S15)</f>
        <v/>
      </c>
      <c r="S31" s="227"/>
    </row>
    <row r="32" spans="2:19" ht="23.25">
      <c r="B32" s="125">
        <f>②チームスタッフ情報!P9</f>
        <v>0</v>
      </c>
      <c r="C32" s="154" t="s">
        <v>66</v>
      </c>
      <c r="D32" s="127" t="s">
        <v>129</v>
      </c>
      <c r="E32" s="134" t="str">
        <f>IF(③選手情報!G16="","",③選手情報!G16)</f>
        <v/>
      </c>
      <c r="F32" s="218">
        <v>11</v>
      </c>
      <c r="G32" s="219" t="str">
        <f>IF(③選手情報!H16="","",③選手情報!H16)</f>
        <v/>
      </c>
      <c r="H32" s="220" t="str">
        <f>IF(③選手情報!I16="","",③選手情報!I16)</f>
        <v/>
      </c>
      <c r="I32" s="221" t="str">
        <f>IF(③選手情報!J16="","",③選手情報!J16)</f>
        <v/>
      </c>
      <c r="J32" s="219" t="str">
        <f>IF(③選手情報!K16="","",③選手情報!K16)</f>
        <v/>
      </c>
      <c r="K32" s="206" t="str">
        <f>IF(③選手情報!L16="","",③選手情報!L16)</f>
        <v/>
      </c>
      <c r="L32" s="222" t="s">
        <v>141</v>
      </c>
      <c r="M32" s="218">
        <v>11</v>
      </c>
      <c r="N32" s="219" t="str">
        <f>IF(③選手情報!O16="","",③選手情報!O16)</f>
        <v/>
      </c>
      <c r="O32" s="220" t="str">
        <f>IF(③選手情報!P16="","",③選手情報!P16)</f>
        <v/>
      </c>
      <c r="P32" s="221" t="str">
        <f>IF(③選手情報!Q16="","",③選手情報!Q16)</f>
        <v/>
      </c>
      <c r="Q32" s="219" t="str">
        <f>IF(③選手情報!R16="","",③選手情報!R16)</f>
        <v/>
      </c>
      <c r="R32" s="206" t="str">
        <f>IF(③選手情報!S16="","",③選手情報!S16)</f>
        <v/>
      </c>
      <c r="S32" s="227"/>
    </row>
    <row r="33" spans="2:19" ht="23.25">
      <c r="B33" s="125">
        <f>②チームスタッフ情報!P10</f>
        <v>0</v>
      </c>
      <c r="C33" s="154" t="s">
        <v>68</v>
      </c>
      <c r="D33" s="127" t="s">
        <v>130</v>
      </c>
      <c r="E33" s="134" t="str">
        <f>IF(③選手情報!G17="","",③選手情報!G17)</f>
        <v/>
      </c>
      <c r="F33" s="218">
        <v>12</v>
      </c>
      <c r="G33" s="219" t="str">
        <f>IF(③選手情報!H17="","",③選手情報!H17)</f>
        <v/>
      </c>
      <c r="H33" s="220" t="str">
        <f>IF(③選手情報!I17="","",③選手情報!I17)</f>
        <v/>
      </c>
      <c r="I33" s="221" t="str">
        <f>IF(③選手情報!J17="","",③選手情報!J17)</f>
        <v/>
      </c>
      <c r="J33" s="219" t="str">
        <f>IF(③選手情報!K17="","",③選手情報!K17)</f>
        <v/>
      </c>
      <c r="K33" s="206" t="str">
        <f>IF(③選手情報!L17="","",③選手情報!L17)</f>
        <v/>
      </c>
      <c r="L33" s="222" t="s">
        <v>141</v>
      </c>
      <c r="M33" s="218">
        <v>12</v>
      </c>
      <c r="N33" s="219" t="str">
        <f>IF(③選手情報!O17="","",③選手情報!O17)</f>
        <v/>
      </c>
      <c r="O33" s="220" t="str">
        <f>IF(③選手情報!P17="","",③選手情報!P17)</f>
        <v/>
      </c>
      <c r="P33" s="221" t="str">
        <f>IF(③選手情報!Q17="","",③選手情報!Q17)</f>
        <v/>
      </c>
      <c r="Q33" s="219" t="str">
        <f>IF(③選手情報!R17="","",③選手情報!R17)</f>
        <v/>
      </c>
      <c r="R33" s="206" t="str">
        <f>IF(③選手情報!S17="","",③選手情報!S17)</f>
        <v/>
      </c>
      <c r="S33" s="227"/>
    </row>
    <row r="34" spans="2:19" ht="23.25">
      <c r="B34" s="125">
        <f>②チームスタッフ情報!P11</f>
        <v>0</v>
      </c>
      <c r="C34" s="154" t="s">
        <v>71</v>
      </c>
      <c r="D34" s="127" t="s">
        <v>131</v>
      </c>
      <c r="E34" s="134" t="str">
        <f>IF(③選手情報!G18="","",③選手情報!G18)</f>
        <v/>
      </c>
      <c r="F34" s="218">
        <v>13</v>
      </c>
      <c r="G34" s="219" t="str">
        <f>IF(③選手情報!H18="","",③選手情報!H18)</f>
        <v/>
      </c>
      <c r="H34" s="220" t="str">
        <f>IF(③選手情報!I18="","",③選手情報!I18)</f>
        <v/>
      </c>
      <c r="I34" s="221" t="str">
        <f>IF(③選手情報!J18="","",③選手情報!J18)</f>
        <v/>
      </c>
      <c r="J34" s="219" t="str">
        <f>IF(③選手情報!K18="","",③選手情報!K18)</f>
        <v/>
      </c>
      <c r="K34" s="206" t="str">
        <f>IF(③選手情報!L18="","",③選手情報!L18)</f>
        <v/>
      </c>
      <c r="L34" s="222" t="s">
        <v>141</v>
      </c>
      <c r="M34" s="218">
        <v>13</v>
      </c>
      <c r="N34" s="219" t="str">
        <f>IF(③選手情報!O18="","",③選手情報!O18)</f>
        <v/>
      </c>
      <c r="O34" s="220" t="str">
        <f>IF(③選手情報!P18="","",③選手情報!P18)</f>
        <v/>
      </c>
      <c r="P34" s="221" t="str">
        <f>IF(③選手情報!Q18="","",③選手情報!Q18)</f>
        <v/>
      </c>
      <c r="Q34" s="219" t="str">
        <f>IF(③選手情報!R18="","",③選手情報!R18)</f>
        <v/>
      </c>
      <c r="R34" s="206" t="str">
        <f>IF(③選手情報!S18="","",③選手情報!S18)</f>
        <v/>
      </c>
      <c r="S34" s="227"/>
    </row>
    <row r="35" spans="2:19" ht="23.25">
      <c r="C35" s="154" t="s">
        <v>73</v>
      </c>
      <c r="D35" s="127" t="s">
        <v>132</v>
      </c>
      <c r="E35" s="134" t="str">
        <f>IF(③選手情報!G19="","",③選手情報!G19)</f>
        <v/>
      </c>
      <c r="F35" s="218">
        <v>14</v>
      </c>
      <c r="G35" s="219" t="str">
        <f>IF(③選手情報!H19="","",③選手情報!H19)</f>
        <v/>
      </c>
      <c r="H35" s="220" t="str">
        <f>IF(③選手情報!I19="","",③選手情報!I19)</f>
        <v/>
      </c>
      <c r="I35" s="221" t="str">
        <f>IF(③選手情報!J19="","",③選手情報!J19)</f>
        <v/>
      </c>
      <c r="J35" s="219" t="str">
        <f>IF(③選手情報!K19="","",③選手情報!K19)</f>
        <v/>
      </c>
      <c r="K35" s="206" t="str">
        <f>IF(③選手情報!L19="","",③選手情報!L19)</f>
        <v/>
      </c>
      <c r="L35" s="222" t="s">
        <v>141</v>
      </c>
      <c r="M35" s="218">
        <v>14</v>
      </c>
      <c r="N35" s="219" t="str">
        <f>IF(③選手情報!O19="","",③選手情報!O19)</f>
        <v/>
      </c>
      <c r="O35" s="220" t="str">
        <f>IF(③選手情報!P19="","",③選手情報!P19)</f>
        <v/>
      </c>
      <c r="P35" s="221" t="str">
        <f>IF(③選手情報!Q19="","",③選手情報!Q19)</f>
        <v/>
      </c>
      <c r="Q35" s="219" t="str">
        <f>IF(③選手情報!R19="","",③選手情報!R19)</f>
        <v/>
      </c>
      <c r="R35" s="206" t="str">
        <f>IF(③選手情報!S19="","",③選手情報!S19)</f>
        <v/>
      </c>
      <c r="S35" s="227"/>
    </row>
    <row r="36" spans="2:19" ht="23.65" thickBot="1">
      <c r="E36" s="134" t="str">
        <f>IF(③選手情報!G20="","",③選手情報!G20)</f>
        <v/>
      </c>
      <c r="F36" s="223">
        <v>15</v>
      </c>
      <c r="G36" s="224" t="str">
        <f>IF(③選手情報!H20="","",③選手情報!H20)</f>
        <v/>
      </c>
      <c r="H36" s="225" t="str">
        <f>IF(③選手情報!I20="","",③選手情報!I20)</f>
        <v/>
      </c>
      <c r="I36" s="226" t="str">
        <f>IF(③選手情報!J20="","",③選手情報!J20)</f>
        <v/>
      </c>
      <c r="J36" s="224" t="str">
        <f>IF(③選手情報!K20="","",③選手情報!K20)</f>
        <v/>
      </c>
      <c r="K36" s="208" t="str">
        <f>IF(③選手情報!L20="","",③選手情報!L20)</f>
        <v/>
      </c>
      <c r="L36" s="222" t="s">
        <v>141</v>
      </c>
      <c r="M36" s="223">
        <v>15</v>
      </c>
      <c r="N36" s="224" t="str">
        <f>IF(③選手情報!O20="","",③選手情報!O20)</f>
        <v/>
      </c>
      <c r="O36" s="225" t="str">
        <f>IF(③選手情報!P20="","",③選手情報!P20)</f>
        <v/>
      </c>
      <c r="P36" s="226" t="str">
        <f>IF(③選手情報!Q20="","",③選手情報!Q20)</f>
        <v/>
      </c>
      <c r="Q36" s="224" t="str">
        <f>IF(③選手情報!R20="","",③選手情報!R20)</f>
        <v/>
      </c>
      <c r="R36" s="208" t="str">
        <f>IF(③選手情報!S20="","",③選手情報!S20)</f>
        <v/>
      </c>
      <c r="S36" s="227"/>
    </row>
    <row r="38" spans="2:19" s="131" customFormat="1" ht="14.25" hidden="1" customHeight="1">
      <c r="E38" s="131" t="s">
        <v>133</v>
      </c>
      <c r="F38" s="131" t="s">
        <v>133</v>
      </c>
      <c r="G38" s="131" t="s">
        <v>133</v>
      </c>
      <c r="H38" s="131" t="s">
        <v>133</v>
      </c>
      <c r="I38" s="131" t="s">
        <v>133</v>
      </c>
      <c r="J38" s="131" t="s">
        <v>133</v>
      </c>
      <c r="K38" s="131" t="s">
        <v>133</v>
      </c>
      <c r="L38" s="131" t="s">
        <v>133</v>
      </c>
      <c r="M38" s="131" t="s">
        <v>133</v>
      </c>
      <c r="N38" s="131" t="s">
        <v>133</v>
      </c>
      <c r="O38" s="131" t="s">
        <v>133</v>
      </c>
      <c r="P38" s="131" t="s">
        <v>133</v>
      </c>
      <c r="Q38" s="131" t="s">
        <v>133</v>
      </c>
      <c r="R38" s="131" t="s">
        <v>133</v>
      </c>
    </row>
  </sheetData>
  <mergeCells count="28">
    <mergeCell ref="E1:R1"/>
    <mergeCell ref="E8:L8"/>
    <mergeCell ref="E12:L12"/>
    <mergeCell ref="E9:F9"/>
    <mergeCell ref="E10:F10"/>
    <mergeCell ref="G9:R10"/>
    <mergeCell ref="F13:G13"/>
    <mergeCell ref="E19:M19"/>
    <mergeCell ref="H21:I21"/>
    <mergeCell ref="O21:P21"/>
    <mergeCell ref="F20:K20"/>
    <mergeCell ref="M20:R20"/>
    <mergeCell ref="E2:R2"/>
    <mergeCell ref="E3:R3"/>
    <mergeCell ref="E5:R5"/>
    <mergeCell ref="E6:R6"/>
    <mergeCell ref="E4:R4"/>
    <mergeCell ref="N13:O13"/>
    <mergeCell ref="N14:O14"/>
    <mergeCell ref="N15:O15"/>
    <mergeCell ref="N16:O16"/>
    <mergeCell ref="N17:O17"/>
    <mergeCell ref="N18:O18"/>
    <mergeCell ref="F14:G14"/>
    <mergeCell ref="F15:G15"/>
    <mergeCell ref="F16:G16"/>
    <mergeCell ref="F17:G17"/>
    <mergeCell ref="F18:G1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  <pageSetUpPr fitToPage="1"/>
  </sheetPr>
  <dimension ref="A1:BZ56"/>
  <sheetViews>
    <sheetView view="pageBreakPreview" zoomScale="40" zoomScaleNormal="115" zoomScaleSheetLayoutView="40" zoomScalePageLayoutView="85" workbookViewId="0">
      <selection activeCell="AC27" sqref="AC27"/>
    </sheetView>
  </sheetViews>
  <sheetFormatPr defaultColWidth="9" defaultRowHeight="46.5"/>
  <cols>
    <col min="1" max="1" width="11.75" style="6" bestFit="1" customWidth="1"/>
    <col min="2" max="2" width="5.625" style="6" bestFit="1" customWidth="1"/>
    <col min="3" max="3" width="7.5" style="6" bestFit="1" customWidth="1"/>
    <col min="4" max="4" width="27.625" style="6" bestFit="1" customWidth="1"/>
    <col min="5" max="5" width="27.625" style="6" customWidth="1"/>
    <col min="6" max="6" width="8.375" style="6" bestFit="1" customWidth="1"/>
    <col min="7" max="7" width="13.75" style="6" bestFit="1" customWidth="1"/>
    <col min="8" max="8" width="7.5" style="6" bestFit="1" customWidth="1"/>
    <col min="9" max="11" width="9" style="6"/>
    <col min="12" max="12" width="9" style="6" customWidth="1"/>
    <col min="13" max="13" width="3.875" style="6" customWidth="1"/>
    <col min="14" max="14" width="9" style="8" customWidth="1"/>
    <col min="15" max="15" width="4.625" style="6" bestFit="1" customWidth="1"/>
    <col min="16" max="16" width="9" style="7" bestFit="1" customWidth="1"/>
    <col min="17" max="17" width="2.375" style="7" customWidth="1"/>
    <col min="18" max="18" width="32" style="7" customWidth="1"/>
    <col min="19" max="19" width="2.125" style="7" customWidth="1"/>
    <col min="20" max="20" width="6.75" style="6" customWidth="1"/>
    <col min="21" max="21" width="6.75" style="6" bestFit="1" customWidth="1"/>
    <col min="22" max="22" width="2.25" style="6" customWidth="1"/>
    <col min="23" max="23" width="6.5" style="6" customWidth="1"/>
    <col min="24" max="25" width="2.25" style="6" customWidth="1"/>
    <col min="26" max="26" width="23" style="6" customWidth="1"/>
    <col min="27" max="27" width="2.375" style="6" customWidth="1"/>
    <col min="28" max="28" width="4.25" style="6" customWidth="1"/>
    <col min="29" max="29" width="11.25" style="7" customWidth="1"/>
    <col min="30" max="30" width="2.375" style="7" customWidth="1"/>
    <col min="31" max="31" width="15.625" style="7" customWidth="1"/>
    <col min="32" max="33" width="2.25" style="7" customWidth="1"/>
    <col min="34" max="34" width="15.625" style="7" customWidth="1"/>
    <col min="35" max="35" width="2.125" style="7" customWidth="1"/>
    <col min="36" max="37" width="7.75" style="6" bestFit="1" customWidth="1"/>
    <col min="38" max="38" width="2.25" style="6" customWidth="1"/>
    <col min="39" max="39" width="17.5" style="6" customWidth="1"/>
    <col min="40" max="41" width="2.25" style="6" customWidth="1"/>
    <col min="42" max="42" width="17.5" style="6" customWidth="1"/>
    <col min="43" max="52" width="2.375" style="6" customWidth="1"/>
    <col min="53" max="74" width="5.375" style="6" customWidth="1"/>
    <col min="75" max="75" width="6" style="6" customWidth="1"/>
    <col min="76" max="114" width="5.75" style="6" customWidth="1"/>
    <col min="115" max="16384" width="9" style="6"/>
  </cols>
  <sheetData>
    <row r="1" spans="1:78" s="53" customFormat="1" ht="46.9" thickBot="1">
      <c r="N1" s="55"/>
      <c r="O1" s="342" t="s">
        <v>145</v>
      </c>
      <c r="P1" s="342"/>
      <c r="Q1" s="307" t="s">
        <v>146</v>
      </c>
      <c r="R1" s="308"/>
      <c r="S1" s="309"/>
      <c r="T1" s="342" t="s">
        <v>145</v>
      </c>
      <c r="U1" s="342"/>
      <c r="V1" s="164"/>
      <c r="W1" s="307" t="s">
        <v>146</v>
      </c>
      <c r="X1" s="308"/>
      <c r="Y1" s="308"/>
      <c r="Z1" s="308"/>
      <c r="AA1" s="309"/>
      <c r="AB1" s="342" t="s">
        <v>145</v>
      </c>
      <c r="AC1" s="342"/>
      <c r="AD1" s="307" t="s">
        <v>146</v>
      </c>
      <c r="AE1" s="308"/>
      <c r="AF1" s="308"/>
      <c r="AG1" s="308"/>
      <c r="AH1" s="308"/>
      <c r="AI1" s="309"/>
      <c r="AJ1" s="342" t="s">
        <v>145</v>
      </c>
      <c r="AK1" s="342"/>
      <c r="AL1" s="164"/>
      <c r="AM1" s="307" t="s">
        <v>146</v>
      </c>
      <c r="AN1" s="308"/>
      <c r="AO1" s="308"/>
      <c r="AP1" s="308"/>
      <c r="AQ1" s="309"/>
      <c r="AR1" s="54"/>
      <c r="AS1" s="54"/>
      <c r="AT1" s="54"/>
      <c r="AU1" s="54"/>
      <c r="AV1" s="54"/>
      <c r="AW1" s="54"/>
      <c r="AX1" s="54"/>
      <c r="AY1" s="54"/>
      <c r="AZ1" s="54"/>
    </row>
    <row r="2" spans="1:78" ht="47.45" customHeight="1" thickBot="1">
      <c r="A2" s="310">
        <v>1</v>
      </c>
      <c r="B2" s="327" t="s">
        <v>147</v>
      </c>
      <c r="C2" s="328"/>
      <c r="D2" s="333" t="e">
        <f>IF(#REF!="","",#REF!)</f>
        <v>#REF!</v>
      </c>
      <c r="E2" s="333"/>
      <c r="F2" s="333"/>
      <c r="G2" s="333"/>
      <c r="H2" s="311" t="s">
        <v>7</v>
      </c>
      <c r="I2" s="312"/>
      <c r="J2" s="313" t="e">
        <f>IF(#REF!="","",#REF!)</f>
        <v>#REF!</v>
      </c>
      <c r="K2" s="314"/>
      <c r="L2" s="315"/>
      <c r="M2" s="52"/>
      <c r="O2" s="316" t="s">
        <v>148</v>
      </c>
      <c r="P2" s="317"/>
      <c r="Q2" s="34"/>
      <c r="R2" s="56" t="e">
        <f>IF(J3="","",J3)</f>
        <v>#REF!</v>
      </c>
      <c r="S2" s="35"/>
      <c r="T2" s="317" t="s">
        <v>149</v>
      </c>
      <c r="U2" s="317"/>
      <c r="V2" s="34"/>
      <c r="W2" s="318" t="e">
        <f>IF(J4="","",J4)</f>
        <v>#REF!</v>
      </c>
      <c r="X2" s="318"/>
      <c r="Y2" s="318"/>
      <c r="Z2" s="318"/>
      <c r="AA2" s="33"/>
      <c r="AB2" s="368" t="s">
        <v>150</v>
      </c>
      <c r="AC2" s="369"/>
      <c r="AD2" s="76"/>
      <c r="AE2" s="370" t="e">
        <f>IF(J2="","",J2)</f>
        <v>#REF!</v>
      </c>
      <c r="AF2" s="370"/>
      <c r="AG2" s="370"/>
      <c r="AH2" s="370"/>
      <c r="AI2" s="77"/>
      <c r="AJ2" s="355" t="s">
        <v>151</v>
      </c>
      <c r="AK2" s="356"/>
      <c r="AL2" s="76"/>
      <c r="AM2" s="379" t="e">
        <f>IF(D6="","",D6)</f>
        <v>#REF!</v>
      </c>
      <c r="AN2" s="379"/>
      <c r="AO2" s="379" t="e">
        <f>IF(E6="","",E6)</f>
        <v>#REF!</v>
      </c>
      <c r="AP2" s="379"/>
      <c r="AQ2" s="78"/>
      <c r="AR2" s="21"/>
      <c r="AS2" s="21"/>
      <c r="AT2" s="21"/>
      <c r="AU2" s="21"/>
      <c r="AV2" s="21"/>
      <c r="AW2" s="21"/>
      <c r="AX2" s="21"/>
      <c r="AY2" s="21"/>
      <c r="AZ2" s="21"/>
      <c r="BZ2" s="51"/>
    </row>
    <row r="3" spans="1:78" ht="46.9" thickBot="1">
      <c r="A3" s="310"/>
      <c r="B3" s="329"/>
      <c r="C3" s="330"/>
      <c r="D3" s="334"/>
      <c r="E3" s="334"/>
      <c r="F3" s="334"/>
      <c r="G3" s="334"/>
      <c r="H3" s="311" t="s">
        <v>35</v>
      </c>
      <c r="I3" s="312"/>
      <c r="J3" s="313" t="e">
        <f>IF(#REF!="","",#REF!)</f>
        <v>#REF!</v>
      </c>
      <c r="K3" s="314"/>
      <c r="L3" s="315"/>
      <c r="M3" s="52"/>
      <c r="O3" s="319" t="s">
        <v>152</v>
      </c>
      <c r="P3" s="320"/>
      <c r="Q3" s="32"/>
      <c r="R3" s="323" t="e">
        <f>IF(D2="","",D2)</f>
        <v>#REF!</v>
      </c>
      <c r="S3" s="323"/>
      <c r="T3" s="323"/>
      <c r="U3" s="323"/>
      <c r="V3" s="323"/>
      <c r="W3" s="323"/>
      <c r="X3" s="323"/>
      <c r="Y3" s="323"/>
      <c r="Z3" s="323"/>
      <c r="AA3" s="324"/>
      <c r="AB3" s="371" t="s">
        <v>153</v>
      </c>
      <c r="AC3" s="372"/>
      <c r="AD3" s="166"/>
      <c r="AE3" s="378" t="e">
        <f>IF(D7="","",D7)</f>
        <v>#REF!</v>
      </c>
      <c r="AF3" s="378"/>
      <c r="AG3" s="378" t="e">
        <f>IF(E7="","",E7)</f>
        <v>#REF!</v>
      </c>
      <c r="AH3" s="378"/>
      <c r="AI3" s="79"/>
      <c r="AJ3" s="357" t="s">
        <v>154</v>
      </c>
      <c r="AK3" s="358"/>
      <c r="AL3" s="80"/>
      <c r="AM3" s="378" t="e">
        <f>IF(D9="","",D9)</f>
        <v>#REF!</v>
      </c>
      <c r="AN3" s="378"/>
      <c r="AO3" s="378" t="e">
        <f>IF(E9="","",E9)</f>
        <v>#REF!</v>
      </c>
      <c r="AP3" s="378"/>
      <c r="AQ3" s="81"/>
      <c r="AR3" s="30"/>
      <c r="AS3" s="30"/>
      <c r="AT3" s="30"/>
      <c r="AU3" s="30"/>
      <c r="AV3" s="30"/>
      <c r="AW3" s="30"/>
      <c r="AX3" s="30"/>
      <c r="AY3" s="30"/>
      <c r="AZ3" s="30"/>
      <c r="BZ3" s="51"/>
    </row>
    <row r="4" spans="1:78" ht="46.9" thickBot="1">
      <c r="B4" s="331"/>
      <c r="C4" s="332"/>
      <c r="D4" s="335"/>
      <c r="E4" s="335"/>
      <c r="F4" s="335"/>
      <c r="G4" s="335"/>
      <c r="H4" s="311" t="s">
        <v>149</v>
      </c>
      <c r="I4" s="312"/>
      <c r="J4" s="313" t="e">
        <f>IF(#REF!="","",#REF!)</f>
        <v>#REF!</v>
      </c>
      <c r="K4" s="314"/>
      <c r="L4" s="315"/>
      <c r="M4" s="51"/>
      <c r="O4" s="321"/>
      <c r="P4" s="322"/>
      <c r="Q4" s="31"/>
      <c r="R4" s="325"/>
      <c r="S4" s="325"/>
      <c r="T4" s="325"/>
      <c r="U4" s="325"/>
      <c r="V4" s="325"/>
      <c r="W4" s="325"/>
      <c r="X4" s="325"/>
      <c r="Y4" s="325"/>
      <c r="Z4" s="325"/>
      <c r="AA4" s="326"/>
      <c r="AB4" s="373" t="s">
        <v>155</v>
      </c>
      <c r="AC4" s="360"/>
      <c r="AD4" s="167"/>
      <c r="AE4" s="354" t="e">
        <f>IF(D8="","",D8)</f>
        <v>#REF!</v>
      </c>
      <c r="AF4" s="354"/>
      <c r="AG4" s="354" t="e">
        <f>IF(E8="","",E8)</f>
        <v>#REF!</v>
      </c>
      <c r="AH4" s="354"/>
      <c r="AI4" s="82"/>
      <c r="AJ4" s="359" t="s">
        <v>69</v>
      </c>
      <c r="AK4" s="360"/>
      <c r="AL4" s="167"/>
      <c r="AM4" s="354" t="e">
        <f>IF(D10="","",D10)</f>
        <v>#REF!</v>
      </c>
      <c r="AN4" s="354"/>
      <c r="AO4" s="354" t="e">
        <f>IF(E10="","",E10)</f>
        <v>#REF!</v>
      </c>
      <c r="AP4" s="354"/>
      <c r="AQ4" s="83"/>
      <c r="AR4" s="21"/>
      <c r="AS4" s="21"/>
      <c r="AT4" s="30"/>
      <c r="AU4" s="30"/>
      <c r="AV4" s="30"/>
      <c r="AW4" s="30"/>
      <c r="AX4" s="30"/>
      <c r="AY4" s="30"/>
      <c r="AZ4" s="30"/>
      <c r="BZ4" s="51"/>
    </row>
    <row r="5" spans="1:78" ht="46.9" thickBot="1">
      <c r="B5" s="343" t="s">
        <v>156</v>
      </c>
      <c r="C5" s="344"/>
      <c r="D5" s="394" t="e">
        <f>IF(#REF!="","",#REF!)</f>
        <v>#REF!</v>
      </c>
      <c r="E5" s="395"/>
      <c r="F5" s="348"/>
      <c r="G5" s="348"/>
      <c r="H5" s="348"/>
      <c r="I5" s="348"/>
      <c r="J5" s="348"/>
      <c r="K5" s="348"/>
      <c r="L5" s="349"/>
      <c r="M5" s="41"/>
      <c r="O5" s="29"/>
      <c r="P5" s="28"/>
      <c r="Q5" s="28"/>
      <c r="R5" s="28"/>
      <c r="S5" s="28"/>
      <c r="T5" s="27"/>
      <c r="U5" s="27"/>
      <c r="V5" s="27"/>
      <c r="W5" s="27"/>
      <c r="X5" s="27"/>
      <c r="Y5" s="27"/>
      <c r="Z5" s="27"/>
      <c r="AA5" s="26"/>
      <c r="AB5" s="84" t="s">
        <v>157</v>
      </c>
      <c r="AC5" s="85" t="s">
        <v>158</v>
      </c>
      <c r="AD5" s="86"/>
      <c r="AE5" s="380" t="s">
        <v>159</v>
      </c>
      <c r="AF5" s="380"/>
      <c r="AG5" s="380"/>
      <c r="AH5" s="380"/>
      <c r="AI5" s="165"/>
      <c r="AJ5" s="85" t="s">
        <v>160</v>
      </c>
      <c r="AK5" s="86" t="s">
        <v>161</v>
      </c>
      <c r="AL5" s="361" t="s">
        <v>162</v>
      </c>
      <c r="AM5" s="362"/>
      <c r="AN5" s="363"/>
      <c r="AO5" s="361" t="s">
        <v>163</v>
      </c>
      <c r="AP5" s="362"/>
      <c r="AQ5" s="364"/>
      <c r="AR5" s="22"/>
      <c r="AS5" s="21"/>
      <c r="AT5" s="21"/>
      <c r="AU5" s="21"/>
      <c r="AV5" s="21"/>
      <c r="AW5" s="21"/>
      <c r="AX5" s="21"/>
      <c r="AY5" s="21"/>
      <c r="AZ5" s="21"/>
      <c r="BZ5" s="50"/>
    </row>
    <row r="6" spans="1:78" ht="47.45" customHeight="1" thickTop="1">
      <c r="B6" s="336" t="s">
        <v>164</v>
      </c>
      <c r="C6" s="337"/>
      <c r="D6" s="2" t="e">
        <f>IF(#REF!="","",#REF!)</f>
        <v>#REF!</v>
      </c>
      <c r="E6" s="91" t="e">
        <f>IF(#REF!="","",#REF!)</f>
        <v>#REF!</v>
      </c>
      <c r="F6" s="350"/>
      <c r="G6" s="350"/>
      <c r="H6" s="350"/>
      <c r="I6" s="350"/>
      <c r="J6" s="350"/>
      <c r="K6" s="350"/>
      <c r="L6" s="351"/>
      <c r="M6" s="46"/>
      <c r="O6" s="25"/>
      <c r="P6" s="388" t="s">
        <v>165</v>
      </c>
      <c r="Q6" s="388"/>
      <c r="R6" s="388"/>
      <c r="S6" s="388"/>
      <c r="T6" s="388"/>
      <c r="U6" s="388"/>
      <c r="V6" s="388"/>
      <c r="W6" s="388"/>
      <c r="X6" s="388"/>
      <c r="Y6" s="388"/>
      <c r="Z6" s="388"/>
      <c r="AA6" s="24"/>
      <c r="AB6" s="23">
        <v>1</v>
      </c>
      <c r="AC6" s="16" t="e">
        <f t="shared" ref="AC6:AC20" si="0">IF(C13="","",C13)</f>
        <v>#REF!</v>
      </c>
      <c r="AD6" s="15"/>
      <c r="AE6" s="381" t="e">
        <f>IF(D13="","",D13)</f>
        <v>#REF!</v>
      </c>
      <c r="AF6" s="382"/>
      <c r="AG6" s="382" t="e">
        <f>IF(E13="","",E13)</f>
        <v>#REF!</v>
      </c>
      <c r="AH6" s="382"/>
      <c r="AI6" s="17"/>
      <c r="AJ6" s="16" t="e">
        <f t="shared" ref="AJ6:AJ20" si="1">IF(F13="","",F13)</f>
        <v>#REF!</v>
      </c>
      <c r="AK6" s="15" t="e">
        <f>IF(H13="","",H13)</f>
        <v>#REF!</v>
      </c>
      <c r="AL6" s="365" t="e">
        <f>IF(I13="","",I13)</f>
        <v>#REF!</v>
      </c>
      <c r="AM6" s="366"/>
      <c r="AN6" s="377"/>
      <c r="AO6" s="365" t="e">
        <f>IF(K13="","",K13)</f>
        <v>#REF!</v>
      </c>
      <c r="AP6" s="366"/>
      <c r="AQ6" s="367"/>
      <c r="AR6" s="22"/>
      <c r="AS6" s="22"/>
      <c r="AT6" s="21"/>
      <c r="AU6" s="21"/>
      <c r="AV6" s="21"/>
      <c r="AW6" s="21"/>
      <c r="AX6" s="21"/>
      <c r="AY6" s="21"/>
      <c r="AZ6" s="21"/>
      <c r="BZ6" s="50"/>
    </row>
    <row r="7" spans="1:78">
      <c r="B7" s="338" t="s">
        <v>153</v>
      </c>
      <c r="C7" s="339"/>
      <c r="D7" s="5" t="e">
        <f>IF(#REF!="","",#REF!)</f>
        <v>#REF!</v>
      </c>
      <c r="E7" s="90" t="e">
        <f>IF(#REF!="","",#REF!)</f>
        <v>#REF!</v>
      </c>
      <c r="F7" s="350"/>
      <c r="G7" s="350"/>
      <c r="H7" s="350"/>
      <c r="I7" s="350"/>
      <c r="J7" s="350"/>
      <c r="K7" s="350"/>
      <c r="L7" s="351"/>
      <c r="M7" s="46"/>
      <c r="O7" s="19"/>
      <c r="P7" s="388"/>
      <c r="Q7" s="388"/>
      <c r="R7" s="388"/>
      <c r="S7" s="388"/>
      <c r="T7" s="388"/>
      <c r="U7" s="388"/>
      <c r="V7" s="388"/>
      <c r="W7" s="388"/>
      <c r="X7" s="388"/>
      <c r="Y7" s="388"/>
      <c r="Z7" s="388"/>
      <c r="AA7" s="18"/>
      <c r="AB7" s="169">
        <v>2</v>
      </c>
      <c r="AC7" s="16" t="e">
        <f t="shared" si="0"/>
        <v>#REF!</v>
      </c>
      <c r="AD7" s="15"/>
      <c r="AE7" s="381" t="e">
        <f>IF(D14="","",D14)</f>
        <v>#REF!</v>
      </c>
      <c r="AF7" s="382"/>
      <c r="AG7" s="382" t="e">
        <f t="shared" ref="AG7:AG20" si="2">IF(E14="","",E14)</f>
        <v>#REF!</v>
      </c>
      <c r="AH7" s="382"/>
      <c r="AI7" s="17"/>
      <c r="AJ7" s="16" t="e">
        <f t="shared" si="1"/>
        <v>#REF!</v>
      </c>
      <c r="AK7" s="15" t="e">
        <f t="shared" ref="AK7:AK20" si="3">IF(H14="","",H14)</f>
        <v>#REF!</v>
      </c>
      <c r="AL7" s="345" t="e">
        <f t="shared" ref="AL7:AL20" si="4">IF(I14="","",I14)</f>
        <v>#REF!</v>
      </c>
      <c r="AM7" s="346"/>
      <c r="AN7" s="387"/>
      <c r="AO7" s="345" t="e">
        <f t="shared" ref="AO7:AO20" si="5">IF(K14="","",K14)</f>
        <v>#REF!</v>
      </c>
      <c r="AP7" s="346"/>
      <c r="AQ7" s="347"/>
      <c r="AR7" s="21"/>
      <c r="AS7" s="22"/>
      <c r="AT7" s="22"/>
      <c r="AU7" s="22"/>
      <c r="AV7" s="22"/>
      <c r="AW7" s="22"/>
      <c r="AX7" s="22"/>
      <c r="AY7" s="22"/>
      <c r="AZ7" s="22"/>
      <c r="BZ7" s="9"/>
    </row>
    <row r="8" spans="1:78" s="7" customFormat="1" ht="47.1" customHeight="1">
      <c r="B8" s="338" t="s">
        <v>166</v>
      </c>
      <c r="C8" s="339"/>
      <c r="D8" s="5" t="e">
        <f>IF(#REF!="","",#REF!)</f>
        <v>#REF!</v>
      </c>
      <c r="E8" s="90" t="e">
        <f>IF(#REF!="","",#REF!)</f>
        <v>#REF!</v>
      </c>
      <c r="F8" s="350"/>
      <c r="G8" s="350"/>
      <c r="H8" s="350"/>
      <c r="I8" s="350"/>
      <c r="J8" s="350"/>
      <c r="K8" s="350"/>
      <c r="L8" s="351"/>
      <c r="M8" s="41"/>
      <c r="N8" s="49"/>
      <c r="O8" s="19"/>
      <c r="P8" s="388"/>
      <c r="Q8" s="388"/>
      <c r="R8" s="388"/>
      <c r="S8" s="388"/>
      <c r="T8" s="388"/>
      <c r="U8" s="388"/>
      <c r="V8" s="388"/>
      <c r="W8" s="388"/>
      <c r="X8" s="388"/>
      <c r="Y8" s="388"/>
      <c r="Z8" s="388"/>
      <c r="AA8" s="18"/>
      <c r="AB8" s="169">
        <v>3</v>
      </c>
      <c r="AC8" s="16" t="e">
        <f t="shared" si="0"/>
        <v>#REF!</v>
      </c>
      <c r="AD8" s="15"/>
      <c r="AE8" s="381" t="e">
        <f t="shared" ref="AE8:AE20" si="6">IF(D15="","",D15)</f>
        <v>#REF!</v>
      </c>
      <c r="AF8" s="382"/>
      <c r="AG8" s="382" t="e">
        <f t="shared" si="2"/>
        <v>#REF!</v>
      </c>
      <c r="AH8" s="382"/>
      <c r="AI8" s="17"/>
      <c r="AJ8" s="16" t="e">
        <f t="shared" si="1"/>
        <v>#REF!</v>
      </c>
      <c r="AK8" s="15" t="e">
        <f t="shared" si="3"/>
        <v>#REF!</v>
      </c>
      <c r="AL8" s="345" t="e">
        <f t="shared" si="4"/>
        <v>#REF!</v>
      </c>
      <c r="AM8" s="346"/>
      <c r="AN8" s="346"/>
      <c r="AO8" s="345" t="e">
        <f t="shared" si="5"/>
        <v>#REF!</v>
      </c>
      <c r="AP8" s="346"/>
      <c r="AQ8" s="347"/>
      <c r="AR8" s="21"/>
      <c r="AS8" s="21"/>
      <c r="AT8" s="22"/>
      <c r="AU8" s="22"/>
      <c r="AV8" s="22"/>
      <c r="AW8" s="22"/>
      <c r="AX8" s="22"/>
      <c r="AY8" s="22"/>
      <c r="AZ8" s="22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Z8" s="9"/>
    </row>
    <row r="9" spans="1:78" ht="47.1" customHeight="1">
      <c r="B9" s="338" t="e">
        <f>#REF!</f>
        <v>#REF!</v>
      </c>
      <c r="C9" s="339"/>
      <c r="D9" s="5" t="e">
        <f>IF(#REF!="","",#REF!)</f>
        <v>#REF!</v>
      </c>
      <c r="E9" s="90" t="e">
        <f>IF(#REF!="","",#REF!)</f>
        <v>#REF!</v>
      </c>
      <c r="F9" s="350"/>
      <c r="G9" s="350"/>
      <c r="H9" s="350"/>
      <c r="I9" s="350"/>
      <c r="J9" s="350"/>
      <c r="K9" s="350"/>
      <c r="L9" s="351"/>
      <c r="M9" s="41"/>
      <c r="O9" s="19"/>
      <c r="P9" s="388"/>
      <c r="Q9" s="388"/>
      <c r="R9" s="388"/>
      <c r="S9" s="388"/>
      <c r="T9" s="388"/>
      <c r="U9" s="388"/>
      <c r="V9" s="388"/>
      <c r="W9" s="388"/>
      <c r="X9" s="388"/>
      <c r="Y9" s="388"/>
      <c r="Z9" s="388"/>
      <c r="AA9" s="18"/>
      <c r="AB9" s="169">
        <v>4</v>
      </c>
      <c r="AC9" s="16" t="e">
        <f t="shared" si="0"/>
        <v>#REF!</v>
      </c>
      <c r="AD9" s="15"/>
      <c r="AE9" s="381" t="e">
        <f t="shared" si="6"/>
        <v>#REF!</v>
      </c>
      <c r="AF9" s="382"/>
      <c r="AG9" s="382" t="e">
        <f t="shared" si="2"/>
        <v>#REF!</v>
      </c>
      <c r="AH9" s="382"/>
      <c r="AI9" s="17"/>
      <c r="AJ9" s="16" t="e">
        <f t="shared" si="1"/>
        <v>#REF!</v>
      </c>
      <c r="AK9" s="15" t="e">
        <f t="shared" si="3"/>
        <v>#REF!</v>
      </c>
      <c r="AL9" s="345" t="e">
        <f t="shared" si="4"/>
        <v>#REF!</v>
      </c>
      <c r="AM9" s="346"/>
      <c r="AN9" s="346"/>
      <c r="AO9" s="345" t="e">
        <f t="shared" si="5"/>
        <v>#REF!</v>
      </c>
      <c r="AP9" s="346"/>
      <c r="AQ9" s="347"/>
      <c r="AR9" s="20"/>
      <c r="AS9" s="21"/>
      <c r="AT9" s="21"/>
      <c r="AU9" s="21"/>
      <c r="AV9" s="21"/>
      <c r="AW9" s="21"/>
      <c r="AX9" s="21"/>
      <c r="AY9" s="21"/>
      <c r="AZ9" s="21"/>
      <c r="BZ9" s="9"/>
    </row>
    <row r="10" spans="1:78">
      <c r="B10" s="338" t="s">
        <v>64</v>
      </c>
      <c r="C10" s="339"/>
      <c r="D10" s="5" t="e">
        <f>IF(#REF!="","",#REF!)</f>
        <v>#REF!</v>
      </c>
      <c r="E10" s="90" t="e">
        <f>IF(#REF!="","",#REF!)</f>
        <v>#REF!</v>
      </c>
      <c r="F10" s="350"/>
      <c r="G10" s="350"/>
      <c r="H10" s="350"/>
      <c r="I10" s="350"/>
      <c r="J10" s="350"/>
      <c r="K10" s="350"/>
      <c r="L10" s="351"/>
      <c r="M10" s="46"/>
      <c r="O10" s="19"/>
      <c r="P10" s="388"/>
      <c r="Q10" s="388"/>
      <c r="R10" s="388"/>
      <c r="S10" s="388"/>
      <c r="T10" s="388"/>
      <c r="U10" s="388"/>
      <c r="V10" s="388"/>
      <c r="W10" s="388"/>
      <c r="X10" s="388"/>
      <c r="Y10" s="388"/>
      <c r="Z10" s="388"/>
      <c r="AA10" s="18"/>
      <c r="AB10" s="169">
        <v>5</v>
      </c>
      <c r="AC10" s="16" t="e">
        <f t="shared" si="0"/>
        <v>#REF!</v>
      </c>
      <c r="AD10" s="15"/>
      <c r="AE10" s="381" t="e">
        <f t="shared" si="6"/>
        <v>#REF!</v>
      </c>
      <c r="AF10" s="382"/>
      <c r="AG10" s="382" t="e">
        <f t="shared" si="2"/>
        <v>#REF!</v>
      </c>
      <c r="AH10" s="382"/>
      <c r="AI10" s="17"/>
      <c r="AJ10" s="16" t="e">
        <f t="shared" si="1"/>
        <v>#REF!</v>
      </c>
      <c r="AK10" s="15" t="e">
        <f t="shared" si="3"/>
        <v>#REF!</v>
      </c>
      <c r="AL10" s="345" t="e">
        <f t="shared" si="4"/>
        <v>#REF!</v>
      </c>
      <c r="AM10" s="346"/>
      <c r="AN10" s="346"/>
      <c r="AO10" s="345" t="e">
        <f t="shared" si="5"/>
        <v>#REF!</v>
      </c>
      <c r="AP10" s="346"/>
      <c r="AQ10" s="347"/>
      <c r="AR10" s="9"/>
      <c r="AS10" s="20"/>
      <c r="AT10" s="21"/>
      <c r="AU10" s="21"/>
      <c r="AV10" s="21"/>
      <c r="AW10" s="21"/>
      <c r="AX10" s="21"/>
      <c r="AY10" s="21"/>
      <c r="AZ10" s="21"/>
      <c r="BZ10" s="9"/>
    </row>
    <row r="11" spans="1:78" ht="46.9" thickBot="1">
      <c r="B11" s="340" t="s">
        <v>167</v>
      </c>
      <c r="C11" s="341"/>
      <c r="D11" s="47" t="e">
        <f>IF(#REF!="","",#REF!)</f>
        <v>#REF!</v>
      </c>
      <c r="E11" s="89" t="e">
        <f>IF(#REF!="","",#REF!)</f>
        <v>#REF!</v>
      </c>
      <c r="F11" s="352"/>
      <c r="G11" s="352"/>
      <c r="H11" s="352"/>
      <c r="I11" s="352"/>
      <c r="J11" s="352"/>
      <c r="K11" s="352"/>
      <c r="L11" s="353"/>
      <c r="M11" s="41"/>
      <c r="O11" s="19"/>
      <c r="P11" s="388"/>
      <c r="Q11" s="388"/>
      <c r="R11" s="388"/>
      <c r="S11" s="388"/>
      <c r="T11" s="388"/>
      <c r="U11" s="388"/>
      <c r="V11" s="388"/>
      <c r="W11" s="388"/>
      <c r="X11" s="388"/>
      <c r="Y11" s="388"/>
      <c r="Z11" s="388"/>
      <c r="AA11" s="18"/>
      <c r="AB11" s="169">
        <v>6</v>
      </c>
      <c r="AC11" s="16" t="e">
        <f t="shared" si="0"/>
        <v>#REF!</v>
      </c>
      <c r="AD11" s="15"/>
      <c r="AE11" s="381" t="e">
        <f t="shared" si="6"/>
        <v>#REF!</v>
      </c>
      <c r="AF11" s="382"/>
      <c r="AG11" s="382" t="e">
        <f t="shared" si="2"/>
        <v>#REF!</v>
      </c>
      <c r="AH11" s="382"/>
      <c r="AI11" s="17"/>
      <c r="AJ11" s="16" t="e">
        <f t="shared" si="1"/>
        <v>#REF!</v>
      </c>
      <c r="AK11" s="15" t="e">
        <f t="shared" si="3"/>
        <v>#REF!</v>
      </c>
      <c r="AL11" s="345" t="e">
        <f t="shared" si="4"/>
        <v>#REF!</v>
      </c>
      <c r="AM11" s="346"/>
      <c r="AN11" s="346"/>
      <c r="AO11" s="345" t="e">
        <f t="shared" si="5"/>
        <v>#REF!</v>
      </c>
      <c r="AP11" s="346"/>
      <c r="AQ11" s="347"/>
      <c r="AR11" s="9"/>
      <c r="AS11" s="9"/>
      <c r="AT11" s="20"/>
      <c r="AU11" s="20"/>
      <c r="AV11" s="20"/>
      <c r="AW11" s="20"/>
      <c r="AX11" s="20"/>
      <c r="AY11" s="20"/>
      <c r="AZ11" s="20"/>
    </row>
    <row r="12" spans="1:78" ht="46.9" thickBot="1">
      <c r="B12" s="45" t="s">
        <v>168</v>
      </c>
      <c r="C12" s="44" t="s">
        <v>169</v>
      </c>
      <c r="D12" s="392" t="s">
        <v>170</v>
      </c>
      <c r="E12" s="393"/>
      <c r="F12" s="43" t="s">
        <v>171</v>
      </c>
      <c r="G12" s="42" t="s">
        <v>172</v>
      </c>
      <c r="H12" s="161" t="s">
        <v>173</v>
      </c>
      <c r="I12" s="374" t="s">
        <v>174</v>
      </c>
      <c r="J12" s="375"/>
      <c r="K12" s="375" t="s">
        <v>175</v>
      </c>
      <c r="L12" s="376"/>
      <c r="M12" s="36"/>
      <c r="O12" s="19"/>
      <c r="P12" s="388"/>
      <c r="Q12" s="388"/>
      <c r="R12" s="388"/>
      <c r="S12" s="388"/>
      <c r="T12" s="388"/>
      <c r="U12" s="388"/>
      <c r="V12" s="388"/>
      <c r="W12" s="388"/>
      <c r="X12" s="388"/>
      <c r="Y12" s="388"/>
      <c r="Z12" s="388"/>
      <c r="AA12" s="18"/>
      <c r="AB12" s="169">
        <v>7</v>
      </c>
      <c r="AC12" s="16" t="e">
        <f t="shared" si="0"/>
        <v>#REF!</v>
      </c>
      <c r="AD12" s="15"/>
      <c r="AE12" s="381" t="e">
        <f t="shared" si="6"/>
        <v>#REF!</v>
      </c>
      <c r="AF12" s="382"/>
      <c r="AG12" s="382" t="e">
        <f t="shared" si="2"/>
        <v>#REF!</v>
      </c>
      <c r="AH12" s="382"/>
      <c r="AI12" s="17"/>
      <c r="AJ12" s="16" t="e">
        <f t="shared" si="1"/>
        <v>#REF!</v>
      </c>
      <c r="AK12" s="15" t="e">
        <f t="shared" si="3"/>
        <v>#REF!</v>
      </c>
      <c r="AL12" s="345" t="e">
        <f t="shared" si="4"/>
        <v>#REF!</v>
      </c>
      <c r="AM12" s="346"/>
      <c r="AN12" s="346"/>
      <c r="AO12" s="345" t="e">
        <f t="shared" si="5"/>
        <v>#REF!</v>
      </c>
      <c r="AP12" s="346"/>
      <c r="AQ12" s="347"/>
      <c r="AR12" s="9"/>
      <c r="AS12" s="9"/>
      <c r="AT12" s="9"/>
      <c r="AU12" s="9"/>
      <c r="AV12" s="9"/>
      <c r="AW12" s="9"/>
      <c r="AX12" s="9"/>
      <c r="AY12" s="9"/>
      <c r="AZ12" s="9"/>
    </row>
    <row r="13" spans="1:78">
      <c r="B13" s="40">
        <v>1</v>
      </c>
      <c r="C13" s="168" t="e">
        <f>IF(#REF!="","",#REF!)</f>
        <v>#REF!</v>
      </c>
      <c r="D13" s="39" t="e">
        <f>IF(#REF!="","",#REF!)</f>
        <v>#REF!</v>
      </c>
      <c r="E13" s="39" t="e">
        <f>IF(#REF!="","",#REF!)</f>
        <v>#REF!</v>
      </c>
      <c r="F13" s="168" t="e">
        <f>IF(#REF!="","",#REF!)</f>
        <v>#REF!</v>
      </c>
      <c r="G13" s="298"/>
      <c r="H13" s="34" t="e">
        <f>IF(#REF!="","",#REF!)</f>
        <v>#REF!</v>
      </c>
      <c r="I13" s="398" t="e">
        <f>IF(#REF!="","",#REF!)</f>
        <v>#REF!</v>
      </c>
      <c r="J13" s="390"/>
      <c r="K13" s="390" t="e">
        <f>IF(#REF!="","",#REF!)</f>
        <v>#REF!</v>
      </c>
      <c r="L13" s="391"/>
      <c r="M13" s="36"/>
      <c r="O13" s="19"/>
      <c r="AA13" s="18"/>
      <c r="AB13" s="169">
        <v>8</v>
      </c>
      <c r="AC13" s="16" t="e">
        <f t="shared" si="0"/>
        <v>#REF!</v>
      </c>
      <c r="AD13" s="15"/>
      <c r="AE13" s="381" t="e">
        <f t="shared" si="6"/>
        <v>#REF!</v>
      </c>
      <c r="AF13" s="382"/>
      <c r="AG13" s="382" t="e">
        <f t="shared" si="2"/>
        <v>#REF!</v>
      </c>
      <c r="AH13" s="382"/>
      <c r="AI13" s="17"/>
      <c r="AJ13" s="16" t="e">
        <f t="shared" si="1"/>
        <v>#REF!</v>
      </c>
      <c r="AK13" s="15" t="e">
        <f t="shared" si="3"/>
        <v>#REF!</v>
      </c>
      <c r="AL13" s="345" t="e">
        <f t="shared" si="4"/>
        <v>#REF!</v>
      </c>
      <c r="AM13" s="346"/>
      <c r="AN13" s="346"/>
      <c r="AO13" s="345" t="e">
        <f t="shared" si="5"/>
        <v>#REF!</v>
      </c>
      <c r="AP13" s="346"/>
      <c r="AQ13" s="347"/>
      <c r="AR13" s="9"/>
      <c r="AS13" s="9"/>
      <c r="AT13" s="9"/>
      <c r="AU13" s="9"/>
      <c r="AV13" s="9"/>
      <c r="AW13" s="9"/>
      <c r="AX13" s="9"/>
      <c r="AY13" s="9"/>
      <c r="AZ13" s="9"/>
    </row>
    <row r="14" spans="1:78">
      <c r="B14" s="38">
        <v>2</v>
      </c>
      <c r="C14" s="170" t="e">
        <f>IF(#REF!="","",#REF!)</f>
        <v>#REF!</v>
      </c>
      <c r="D14" s="48" t="e">
        <f>IF(#REF!="","",#REF!)</f>
        <v>#REF!</v>
      </c>
      <c r="E14" s="48" t="e">
        <f>IF(#REF!="","",#REF!)</f>
        <v>#REF!</v>
      </c>
      <c r="F14" s="170" t="e">
        <f>IF(#REF!="","",#REF!)</f>
        <v>#REF!</v>
      </c>
      <c r="G14" s="299"/>
      <c r="H14" s="87" t="e">
        <f>IF(#REF!="","",#REF!)</f>
        <v>#REF!</v>
      </c>
      <c r="I14" s="301" t="e">
        <f>IF(#REF!="","",#REF!)</f>
        <v>#REF!</v>
      </c>
      <c r="J14" s="302"/>
      <c r="K14" s="302" t="e">
        <f>IF(#REF!="","",#REF!)</f>
        <v>#REF!</v>
      </c>
      <c r="L14" s="303"/>
      <c r="M14" s="36"/>
      <c r="O14" s="19"/>
      <c r="P14" s="388" t="s">
        <v>176</v>
      </c>
      <c r="Q14" s="388"/>
      <c r="R14" s="388"/>
      <c r="S14" s="388"/>
      <c r="T14" s="388"/>
      <c r="U14" s="388"/>
      <c r="V14" s="388"/>
      <c r="W14" s="388"/>
      <c r="X14" s="388"/>
      <c r="Y14" s="388"/>
      <c r="Z14" s="388"/>
      <c r="AA14" s="18"/>
      <c r="AB14" s="169">
        <v>9</v>
      </c>
      <c r="AC14" s="16" t="e">
        <f t="shared" si="0"/>
        <v>#REF!</v>
      </c>
      <c r="AD14" s="15"/>
      <c r="AE14" s="381" t="e">
        <f t="shared" si="6"/>
        <v>#REF!</v>
      </c>
      <c r="AF14" s="382"/>
      <c r="AG14" s="382" t="e">
        <f t="shared" si="2"/>
        <v>#REF!</v>
      </c>
      <c r="AH14" s="382"/>
      <c r="AI14" s="17"/>
      <c r="AJ14" s="16" t="e">
        <f t="shared" si="1"/>
        <v>#REF!</v>
      </c>
      <c r="AK14" s="15" t="e">
        <f t="shared" si="3"/>
        <v>#REF!</v>
      </c>
      <c r="AL14" s="345" t="e">
        <f t="shared" si="4"/>
        <v>#REF!</v>
      </c>
      <c r="AM14" s="346"/>
      <c r="AN14" s="346"/>
      <c r="AO14" s="345" t="e">
        <f t="shared" si="5"/>
        <v>#REF!</v>
      </c>
      <c r="AP14" s="346"/>
      <c r="AQ14" s="347"/>
      <c r="AR14" s="9"/>
      <c r="AS14" s="9"/>
      <c r="AT14" s="9"/>
      <c r="AU14" s="9"/>
      <c r="AV14" s="9"/>
      <c r="AW14" s="9"/>
      <c r="AX14" s="9"/>
      <c r="AY14" s="9"/>
      <c r="AZ14" s="9"/>
    </row>
    <row r="15" spans="1:78">
      <c r="B15" s="38">
        <v>3</v>
      </c>
      <c r="C15" s="170" t="e">
        <f>IF(#REF!="","",#REF!)</f>
        <v>#REF!</v>
      </c>
      <c r="D15" s="48" t="e">
        <f>IF(#REF!="","",#REF!)</f>
        <v>#REF!</v>
      </c>
      <c r="E15" s="48" t="e">
        <f>IF(#REF!="","",#REF!)</f>
        <v>#REF!</v>
      </c>
      <c r="F15" s="170" t="e">
        <f>IF(#REF!="","",#REF!)</f>
        <v>#REF!</v>
      </c>
      <c r="G15" s="299"/>
      <c r="H15" s="87" t="e">
        <f>IF(#REF!="","",#REF!)</f>
        <v>#REF!</v>
      </c>
      <c r="I15" s="301" t="e">
        <f>IF(#REF!="","",#REF!)</f>
        <v>#REF!</v>
      </c>
      <c r="J15" s="302"/>
      <c r="K15" s="302" t="e">
        <f>IF(#REF!="","",#REF!)</f>
        <v>#REF!</v>
      </c>
      <c r="L15" s="303"/>
      <c r="M15" s="36"/>
      <c r="O15" s="19"/>
      <c r="P15" s="388"/>
      <c r="Q15" s="388"/>
      <c r="R15" s="388"/>
      <c r="S15" s="388"/>
      <c r="T15" s="388"/>
      <c r="U15" s="388"/>
      <c r="V15" s="388"/>
      <c r="W15" s="388"/>
      <c r="X15" s="388"/>
      <c r="Y15" s="388"/>
      <c r="Z15" s="388"/>
      <c r="AA15" s="18"/>
      <c r="AB15" s="169">
        <v>10</v>
      </c>
      <c r="AC15" s="16" t="e">
        <f t="shared" si="0"/>
        <v>#REF!</v>
      </c>
      <c r="AD15" s="15"/>
      <c r="AE15" s="381" t="e">
        <f t="shared" si="6"/>
        <v>#REF!</v>
      </c>
      <c r="AF15" s="382"/>
      <c r="AG15" s="382" t="e">
        <f t="shared" si="2"/>
        <v>#REF!</v>
      </c>
      <c r="AH15" s="382"/>
      <c r="AI15" s="17"/>
      <c r="AJ15" s="16" t="e">
        <f t="shared" si="1"/>
        <v>#REF!</v>
      </c>
      <c r="AK15" s="15" t="e">
        <f t="shared" si="3"/>
        <v>#REF!</v>
      </c>
      <c r="AL15" s="345" t="e">
        <f t="shared" si="4"/>
        <v>#REF!</v>
      </c>
      <c r="AM15" s="346"/>
      <c r="AN15" s="346"/>
      <c r="AO15" s="345" t="e">
        <f t="shared" si="5"/>
        <v>#REF!</v>
      </c>
      <c r="AP15" s="346"/>
      <c r="AQ15" s="347"/>
      <c r="AR15" s="9"/>
      <c r="AS15" s="9"/>
      <c r="AT15" s="9"/>
      <c r="AU15" s="9"/>
      <c r="AV15" s="9"/>
      <c r="AW15" s="9"/>
      <c r="AX15" s="9"/>
      <c r="AY15" s="9"/>
      <c r="AZ15" s="9"/>
    </row>
    <row r="16" spans="1:78">
      <c r="B16" s="38">
        <v>4</v>
      </c>
      <c r="C16" s="170" t="e">
        <f>IF(#REF!="","",#REF!)</f>
        <v>#REF!</v>
      </c>
      <c r="D16" s="48" t="e">
        <f>IF(#REF!="","",#REF!)</f>
        <v>#REF!</v>
      </c>
      <c r="E16" s="48" t="e">
        <f>IF(#REF!="","",#REF!)</f>
        <v>#REF!</v>
      </c>
      <c r="F16" s="170" t="e">
        <f>IF(#REF!="","",#REF!)</f>
        <v>#REF!</v>
      </c>
      <c r="G16" s="299"/>
      <c r="H16" s="87" t="e">
        <f>IF(#REF!="","",#REF!)</f>
        <v>#REF!</v>
      </c>
      <c r="I16" s="301" t="e">
        <f>IF(#REF!="","",#REF!)</f>
        <v>#REF!</v>
      </c>
      <c r="J16" s="302"/>
      <c r="K16" s="302" t="e">
        <f>IF(#REF!="","",#REF!)</f>
        <v>#REF!</v>
      </c>
      <c r="L16" s="303"/>
      <c r="M16" s="36"/>
      <c r="O16" s="19"/>
      <c r="P16" s="388"/>
      <c r="Q16" s="388"/>
      <c r="R16" s="388"/>
      <c r="S16" s="388"/>
      <c r="T16" s="388"/>
      <c r="U16" s="388"/>
      <c r="V16" s="388"/>
      <c r="W16" s="388"/>
      <c r="X16" s="388"/>
      <c r="Y16" s="388"/>
      <c r="Z16" s="388"/>
      <c r="AA16" s="18"/>
      <c r="AB16" s="169">
        <v>11</v>
      </c>
      <c r="AC16" s="16" t="e">
        <f t="shared" si="0"/>
        <v>#REF!</v>
      </c>
      <c r="AD16" s="15"/>
      <c r="AE16" s="381" t="e">
        <f t="shared" si="6"/>
        <v>#REF!</v>
      </c>
      <c r="AF16" s="382"/>
      <c r="AG16" s="382" t="e">
        <f t="shared" si="2"/>
        <v>#REF!</v>
      </c>
      <c r="AH16" s="382"/>
      <c r="AI16" s="17"/>
      <c r="AJ16" s="16" t="e">
        <f t="shared" si="1"/>
        <v>#REF!</v>
      </c>
      <c r="AK16" s="15" t="e">
        <f t="shared" si="3"/>
        <v>#REF!</v>
      </c>
      <c r="AL16" s="345" t="e">
        <f t="shared" si="4"/>
        <v>#REF!</v>
      </c>
      <c r="AM16" s="346"/>
      <c r="AN16" s="346"/>
      <c r="AO16" s="345" t="e">
        <f t="shared" si="5"/>
        <v>#REF!</v>
      </c>
      <c r="AP16" s="346"/>
      <c r="AQ16" s="347"/>
      <c r="AR16" s="9"/>
      <c r="AS16" s="9"/>
      <c r="AT16" s="9"/>
      <c r="AU16" s="9"/>
      <c r="AV16" s="9"/>
      <c r="AW16" s="9"/>
      <c r="AX16" s="9"/>
      <c r="AY16" s="9"/>
      <c r="AZ16" s="9"/>
    </row>
    <row r="17" spans="2:52">
      <c r="B17" s="38">
        <v>5</v>
      </c>
      <c r="C17" s="170" t="e">
        <f>IF(#REF!="","",#REF!)</f>
        <v>#REF!</v>
      </c>
      <c r="D17" s="48" t="e">
        <f>IF(#REF!="","",#REF!)</f>
        <v>#REF!</v>
      </c>
      <c r="E17" s="48" t="e">
        <f>IF(#REF!="","",#REF!)</f>
        <v>#REF!</v>
      </c>
      <c r="F17" s="170" t="e">
        <f>IF(#REF!="","",#REF!)</f>
        <v>#REF!</v>
      </c>
      <c r="G17" s="299"/>
      <c r="H17" s="87" t="e">
        <f>IF(#REF!="","",#REF!)</f>
        <v>#REF!</v>
      </c>
      <c r="I17" s="301" t="e">
        <f>IF(#REF!="","",#REF!)</f>
        <v>#REF!</v>
      </c>
      <c r="J17" s="302"/>
      <c r="K17" s="302" t="e">
        <f>IF(#REF!="","",#REF!)</f>
        <v>#REF!</v>
      </c>
      <c r="L17" s="303"/>
      <c r="M17" s="36"/>
      <c r="O17" s="19"/>
      <c r="P17" s="388"/>
      <c r="Q17" s="388"/>
      <c r="R17" s="388"/>
      <c r="S17" s="388"/>
      <c r="T17" s="388"/>
      <c r="U17" s="388"/>
      <c r="V17" s="388"/>
      <c r="W17" s="388"/>
      <c r="X17" s="388"/>
      <c r="Y17" s="388"/>
      <c r="Z17" s="388"/>
      <c r="AA17" s="18"/>
      <c r="AB17" s="169">
        <v>12</v>
      </c>
      <c r="AC17" s="16" t="e">
        <f t="shared" si="0"/>
        <v>#REF!</v>
      </c>
      <c r="AD17" s="15"/>
      <c r="AE17" s="381" t="e">
        <f t="shared" si="6"/>
        <v>#REF!</v>
      </c>
      <c r="AF17" s="382"/>
      <c r="AG17" s="382" t="e">
        <f t="shared" si="2"/>
        <v>#REF!</v>
      </c>
      <c r="AH17" s="382"/>
      <c r="AI17" s="17"/>
      <c r="AJ17" s="16" t="e">
        <f t="shared" si="1"/>
        <v>#REF!</v>
      </c>
      <c r="AK17" s="15" t="e">
        <f t="shared" si="3"/>
        <v>#REF!</v>
      </c>
      <c r="AL17" s="345" t="e">
        <f t="shared" si="4"/>
        <v>#REF!</v>
      </c>
      <c r="AM17" s="346"/>
      <c r="AN17" s="346"/>
      <c r="AO17" s="345" t="e">
        <f t="shared" si="5"/>
        <v>#REF!</v>
      </c>
      <c r="AP17" s="346"/>
      <c r="AQ17" s="347"/>
      <c r="AR17" s="9"/>
      <c r="AS17" s="9"/>
      <c r="AT17" s="9"/>
      <c r="AU17" s="9"/>
      <c r="AV17" s="9"/>
      <c r="AW17" s="9"/>
      <c r="AX17" s="9"/>
      <c r="AY17" s="9"/>
      <c r="AZ17" s="9"/>
    </row>
    <row r="18" spans="2:52">
      <c r="B18" s="38">
        <v>6</v>
      </c>
      <c r="C18" s="170" t="e">
        <f>IF(#REF!="","",#REF!)</f>
        <v>#REF!</v>
      </c>
      <c r="D18" s="48" t="e">
        <f>IF(#REF!="","",#REF!)</f>
        <v>#REF!</v>
      </c>
      <c r="E18" s="48" t="e">
        <f>IF(#REF!="","",#REF!)</f>
        <v>#REF!</v>
      </c>
      <c r="F18" s="170" t="e">
        <f>IF(#REF!="","",#REF!)</f>
        <v>#REF!</v>
      </c>
      <c r="G18" s="299"/>
      <c r="H18" s="87" t="e">
        <f>IF(#REF!="","",#REF!)</f>
        <v>#REF!</v>
      </c>
      <c r="I18" s="301" t="e">
        <f>IF(#REF!="","",#REF!)</f>
        <v>#REF!</v>
      </c>
      <c r="J18" s="302"/>
      <c r="K18" s="302" t="e">
        <f>IF(#REF!="","",#REF!)</f>
        <v>#REF!</v>
      </c>
      <c r="L18" s="303"/>
      <c r="M18" s="36"/>
      <c r="O18" s="19"/>
      <c r="P18" s="388"/>
      <c r="Q18" s="388"/>
      <c r="R18" s="388"/>
      <c r="S18" s="388"/>
      <c r="T18" s="388"/>
      <c r="U18" s="388"/>
      <c r="V18" s="388"/>
      <c r="W18" s="388"/>
      <c r="X18" s="388"/>
      <c r="Y18" s="388"/>
      <c r="Z18" s="388"/>
      <c r="AA18" s="18"/>
      <c r="AB18" s="169">
        <v>13</v>
      </c>
      <c r="AC18" s="68" t="e">
        <f t="shared" si="0"/>
        <v>#REF!</v>
      </c>
      <c r="AD18" s="162"/>
      <c r="AE18" s="381" t="e">
        <f t="shared" si="6"/>
        <v>#REF!</v>
      </c>
      <c r="AF18" s="382"/>
      <c r="AG18" s="382" t="e">
        <f t="shared" si="2"/>
        <v>#REF!</v>
      </c>
      <c r="AH18" s="382"/>
      <c r="AI18" s="57"/>
      <c r="AJ18" s="68" t="e">
        <f t="shared" si="1"/>
        <v>#REF!</v>
      </c>
      <c r="AK18" s="162" t="e">
        <f t="shared" si="3"/>
        <v>#REF!</v>
      </c>
      <c r="AL18" s="345" t="e">
        <f t="shared" si="4"/>
        <v>#REF!</v>
      </c>
      <c r="AM18" s="346"/>
      <c r="AN18" s="346"/>
      <c r="AO18" s="345" t="e">
        <f t="shared" si="5"/>
        <v>#REF!</v>
      </c>
      <c r="AP18" s="346"/>
      <c r="AQ18" s="347"/>
      <c r="AR18" s="9"/>
      <c r="AS18" s="9"/>
      <c r="AT18" s="9"/>
      <c r="AU18" s="9"/>
      <c r="AV18" s="9"/>
      <c r="AW18" s="9"/>
      <c r="AX18" s="9"/>
      <c r="AY18" s="9"/>
      <c r="AZ18" s="9"/>
    </row>
    <row r="19" spans="2:52">
      <c r="B19" s="38">
        <v>7</v>
      </c>
      <c r="C19" s="170" t="e">
        <f>IF(#REF!="","",#REF!)</f>
        <v>#REF!</v>
      </c>
      <c r="D19" s="48" t="e">
        <f>IF(#REF!="","",#REF!)</f>
        <v>#REF!</v>
      </c>
      <c r="E19" s="48" t="e">
        <f>IF(#REF!="","",#REF!)</f>
        <v>#REF!</v>
      </c>
      <c r="F19" s="170" t="e">
        <f>IF(#REF!="","",#REF!)</f>
        <v>#REF!</v>
      </c>
      <c r="G19" s="299"/>
      <c r="H19" s="87" t="e">
        <f>IF(#REF!="","",#REF!)</f>
        <v>#REF!</v>
      </c>
      <c r="I19" s="301" t="e">
        <f>IF(#REF!="","",#REF!)</f>
        <v>#REF!</v>
      </c>
      <c r="J19" s="302"/>
      <c r="K19" s="302" t="e">
        <f>IF(#REF!="","",#REF!)</f>
        <v>#REF!</v>
      </c>
      <c r="L19" s="303"/>
      <c r="M19" s="36"/>
      <c r="O19" s="19"/>
      <c r="P19" s="388"/>
      <c r="Q19" s="388"/>
      <c r="R19" s="388"/>
      <c r="S19" s="388"/>
      <c r="T19" s="388"/>
      <c r="U19" s="388"/>
      <c r="V19" s="388"/>
      <c r="W19" s="388"/>
      <c r="X19" s="388"/>
      <c r="Y19" s="388"/>
      <c r="Z19" s="388"/>
      <c r="AA19" s="18"/>
      <c r="AB19" s="169">
        <v>14</v>
      </c>
      <c r="AC19" s="16" t="e">
        <f t="shared" si="0"/>
        <v>#REF!</v>
      </c>
      <c r="AD19" s="15"/>
      <c r="AE19" s="381" t="e">
        <f t="shared" si="6"/>
        <v>#REF!</v>
      </c>
      <c r="AF19" s="382"/>
      <c r="AG19" s="382" t="e">
        <f t="shared" si="2"/>
        <v>#REF!</v>
      </c>
      <c r="AH19" s="382"/>
      <c r="AI19" s="17"/>
      <c r="AJ19" s="16" t="e">
        <f t="shared" si="1"/>
        <v>#REF!</v>
      </c>
      <c r="AK19" s="15" t="e">
        <f t="shared" si="3"/>
        <v>#REF!</v>
      </c>
      <c r="AL19" s="345" t="e">
        <f t="shared" si="4"/>
        <v>#REF!</v>
      </c>
      <c r="AM19" s="346"/>
      <c r="AN19" s="346"/>
      <c r="AO19" s="345" t="e">
        <f t="shared" si="5"/>
        <v>#REF!</v>
      </c>
      <c r="AP19" s="346"/>
      <c r="AQ19" s="347"/>
      <c r="AR19" s="9"/>
      <c r="AS19" s="9"/>
      <c r="AT19" s="9"/>
      <c r="AU19" s="9"/>
      <c r="AV19" s="9"/>
      <c r="AW19" s="9"/>
      <c r="AX19" s="9"/>
      <c r="AY19" s="9"/>
      <c r="AZ19" s="9"/>
    </row>
    <row r="20" spans="2:52" ht="46.9" thickBot="1">
      <c r="B20" s="38">
        <v>8</v>
      </c>
      <c r="C20" s="170" t="e">
        <f>IF(#REF!="","",#REF!)</f>
        <v>#REF!</v>
      </c>
      <c r="D20" s="48" t="e">
        <f>IF(#REF!="","",#REF!)</f>
        <v>#REF!</v>
      </c>
      <c r="E20" s="48" t="e">
        <f>IF(#REF!="","",#REF!)</f>
        <v>#REF!</v>
      </c>
      <c r="F20" s="170" t="e">
        <f>IF(#REF!="","",#REF!)</f>
        <v>#REF!</v>
      </c>
      <c r="G20" s="299"/>
      <c r="H20" s="87" t="e">
        <f>IF(#REF!="","",#REF!)</f>
        <v>#REF!</v>
      </c>
      <c r="I20" s="301" t="e">
        <f>IF(#REF!="","",#REF!)</f>
        <v>#REF!</v>
      </c>
      <c r="J20" s="302"/>
      <c r="K20" s="302" t="e">
        <f>IF(#REF!="","",#REF!)</f>
        <v>#REF!</v>
      </c>
      <c r="L20" s="303"/>
      <c r="M20" s="36"/>
      <c r="O20" s="14"/>
      <c r="P20" s="389"/>
      <c r="Q20" s="389"/>
      <c r="R20" s="389"/>
      <c r="S20" s="389"/>
      <c r="T20" s="389"/>
      <c r="U20" s="389"/>
      <c r="V20" s="389"/>
      <c r="W20" s="389"/>
      <c r="X20" s="389"/>
      <c r="Y20" s="389"/>
      <c r="Z20" s="389"/>
      <c r="AA20" s="13"/>
      <c r="AB20" s="171">
        <v>15</v>
      </c>
      <c r="AC20" s="11" t="e">
        <f t="shared" si="0"/>
        <v>#REF!</v>
      </c>
      <c r="AD20" s="10"/>
      <c r="AE20" s="396" t="e">
        <f t="shared" si="6"/>
        <v>#REF!</v>
      </c>
      <c r="AF20" s="397"/>
      <c r="AG20" s="397" t="e">
        <f t="shared" si="2"/>
        <v>#REF!</v>
      </c>
      <c r="AH20" s="397"/>
      <c r="AI20" s="12"/>
      <c r="AJ20" s="67" t="e">
        <f t="shared" si="1"/>
        <v>#REF!</v>
      </c>
      <c r="AK20" s="163" t="e">
        <f t="shared" si="3"/>
        <v>#REF!</v>
      </c>
      <c r="AL20" s="384" t="e">
        <f t="shared" si="4"/>
        <v>#REF!</v>
      </c>
      <c r="AM20" s="385"/>
      <c r="AN20" s="385"/>
      <c r="AO20" s="384" t="e">
        <f t="shared" si="5"/>
        <v>#REF!</v>
      </c>
      <c r="AP20" s="385"/>
      <c r="AQ20" s="386"/>
      <c r="AR20" s="9"/>
      <c r="AS20" s="9"/>
      <c r="AT20" s="9"/>
      <c r="AU20" s="9"/>
      <c r="AV20" s="9"/>
      <c r="AW20" s="9"/>
      <c r="AX20" s="9"/>
      <c r="AY20" s="9"/>
      <c r="AZ20" s="9"/>
    </row>
    <row r="21" spans="2:52">
      <c r="B21" s="38">
        <v>9</v>
      </c>
      <c r="C21" s="170" t="e">
        <f>IF(#REF!="","",#REF!)</f>
        <v>#REF!</v>
      </c>
      <c r="D21" s="48" t="e">
        <f>IF(#REF!="","",#REF!)</f>
        <v>#REF!</v>
      </c>
      <c r="E21" s="48" t="e">
        <f>IF(#REF!="","",#REF!)</f>
        <v>#REF!</v>
      </c>
      <c r="F21" s="170" t="e">
        <f>IF(#REF!="","",#REF!)</f>
        <v>#REF!</v>
      </c>
      <c r="G21" s="299"/>
      <c r="H21" s="87" t="e">
        <f>IF(#REF!="","",#REF!)</f>
        <v>#REF!</v>
      </c>
      <c r="I21" s="301" t="e">
        <f>IF(#REF!="","",#REF!)</f>
        <v>#REF!</v>
      </c>
      <c r="J21" s="302"/>
      <c r="K21" s="302" t="e">
        <f>IF(#REF!="","",#REF!)</f>
        <v>#REF!</v>
      </c>
      <c r="L21" s="303"/>
      <c r="M21" s="36"/>
      <c r="AC21" s="6"/>
      <c r="AD21" s="6"/>
      <c r="AE21" s="6"/>
      <c r="AF21" s="6"/>
      <c r="AG21" s="6"/>
      <c r="AH21" s="6"/>
      <c r="AI21" s="6"/>
      <c r="AX21" s="9"/>
      <c r="AY21" s="9"/>
      <c r="AZ21" s="9"/>
    </row>
    <row r="22" spans="2:52">
      <c r="B22" s="38">
        <v>10</v>
      </c>
      <c r="C22" s="170" t="e">
        <f>IF(#REF!="","",#REF!)</f>
        <v>#REF!</v>
      </c>
      <c r="D22" s="48" t="e">
        <f>IF(#REF!="","",#REF!)</f>
        <v>#REF!</v>
      </c>
      <c r="E22" s="48" t="e">
        <f>IF(#REF!="","",#REF!)</f>
        <v>#REF!</v>
      </c>
      <c r="F22" s="170" t="e">
        <f>IF(#REF!="","",#REF!)</f>
        <v>#REF!</v>
      </c>
      <c r="G22" s="299"/>
      <c r="H22" s="87" t="e">
        <f>IF(#REF!="","",#REF!)</f>
        <v>#REF!</v>
      </c>
      <c r="I22" s="301" t="e">
        <f>IF(#REF!="","",#REF!)</f>
        <v>#REF!</v>
      </c>
      <c r="J22" s="302"/>
      <c r="K22" s="302" t="e">
        <f>IF(#REF!="","",#REF!)</f>
        <v>#REF!</v>
      </c>
      <c r="L22" s="303"/>
      <c r="M22" s="36"/>
      <c r="AC22" s="6"/>
      <c r="AD22" s="6"/>
      <c r="AE22" s="6"/>
      <c r="AF22" s="6"/>
      <c r="AG22" s="6"/>
      <c r="AH22" s="6"/>
      <c r="AI22" s="6"/>
      <c r="AX22" s="9"/>
      <c r="AY22" s="9"/>
      <c r="AZ22" s="9"/>
    </row>
    <row r="23" spans="2:52">
      <c r="B23" s="38">
        <v>11</v>
      </c>
      <c r="C23" s="170" t="e">
        <f>IF(#REF!="","",#REF!)</f>
        <v>#REF!</v>
      </c>
      <c r="D23" s="48" t="e">
        <f>IF(#REF!="","",#REF!)</f>
        <v>#REF!</v>
      </c>
      <c r="E23" s="48" t="e">
        <f>IF(#REF!="","",#REF!)</f>
        <v>#REF!</v>
      </c>
      <c r="F23" s="170" t="e">
        <f>IF(#REF!="","",#REF!)</f>
        <v>#REF!</v>
      </c>
      <c r="G23" s="299"/>
      <c r="H23" s="87" t="e">
        <f>IF(#REF!="","",#REF!)</f>
        <v>#REF!</v>
      </c>
      <c r="I23" s="301" t="e">
        <f>IF(#REF!="","",#REF!)</f>
        <v>#REF!</v>
      </c>
      <c r="J23" s="302"/>
      <c r="K23" s="302" t="e">
        <f>IF(#REF!="","",#REF!)</f>
        <v>#REF!</v>
      </c>
      <c r="L23" s="303"/>
      <c r="M23" s="36"/>
      <c r="AC23" s="6"/>
      <c r="AD23" s="6"/>
      <c r="AE23" s="6"/>
      <c r="AF23" s="6"/>
      <c r="AG23" s="6"/>
      <c r="AH23" s="6"/>
      <c r="AI23" s="6"/>
      <c r="AX23" s="9"/>
      <c r="AY23" s="9"/>
      <c r="AZ23" s="9"/>
    </row>
    <row r="24" spans="2:52" ht="47.45" customHeight="1">
      <c r="B24" s="38">
        <v>12</v>
      </c>
      <c r="C24" s="170" t="e">
        <f>IF(#REF!="","",#REF!)</f>
        <v>#REF!</v>
      </c>
      <c r="D24" s="48" t="e">
        <f>IF(#REF!="","",#REF!)</f>
        <v>#REF!</v>
      </c>
      <c r="E24" s="48" t="e">
        <f>IF(#REF!="","",#REF!)</f>
        <v>#REF!</v>
      </c>
      <c r="F24" s="170" t="e">
        <f>IF(#REF!="","",#REF!)</f>
        <v>#REF!</v>
      </c>
      <c r="G24" s="299"/>
      <c r="H24" s="87" t="e">
        <f>IF(#REF!="","",#REF!)</f>
        <v>#REF!</v>
      </c>
      <c r="I24" s="301" t="e">
        <f>IF(#REF!="","",#REF!)</f>
        <v>#REF!</v>
      </c>
      <c r="J24" s="302"/>
      <c r="K24" s="302" t="e">
        <f>IF(#REF!="","",#REF!)</f>
        <v>#REF!</v>
      </c>
      <c r="L24" s="303"/>
      <c r="M24" s="36"/>
      <c r="AC24" s="6"/>
      <c r="AD24" s="6"/>
      <c r="AE24" s="6"/>
      <c r="AF24" s="6"/>
      <c r="AG24" s="6"/>
      <c r="AH24" s="6"/>
      <c r="AI24" s="6"/>
      <c r="AX24" s="9"/>
      <c r="AY24" s="9"/>
      <c r="AZ24" s="9"/>
    </row>
    <row r="25" spans="2:52">
      <c r="B25" s="38">
        <v>13</v>
      </c>
      <c r="C25" s="170" t="e">
        <f>IF(#REF!="","",#REF!)</f>
        <v>#REF!</v>
      </c>
      <c r="D25" s="48" t="e">
        <f>IF(#REF!="","",#REF!)</f>
        <v>#REF!</v>
      </c>
      <c r="E25" s="48" t="e">
        <f>IF(#REF!="","",#REF!)</f>
        <v>#REF!</v>
      </c>
      <c r="F25" s="170" t="e">
        <f>IF(#REF!="","",#REF!)</f>
        <v>#REF!</v>
      </c>
      <c r="G25" s="299"/>
      <c r="H25" s="87" t="e">
        <f>IF(#REF!="","",#REF!)</f>
        <v>#REF!</v>
      </c>
      <c r="I25" s="301" t="e">
        <f>IF(#REF!="","",#REF!)</f>
        <v>#REF!</v>
      </c>
      <c r="J25" s="302"/>
      <c r="K25" s="302" t="e">
        <f>IF(#REF!="","",#REF!)</f>
        <v>#REF!</v>
      </c>
      <c r="L25" s="303"/>
      <c r="M25" s="36"/>
      <c r="AC25" s="6"/>
      <c r="AD25" s="6"/>
      <c r="AE25" s="6"/>
      <c r="AF25" s="6"/>
      <c r="AG25" s="6"/>
      <c r="AH25" s="6"/>
      <c r="AI25" s="6"/>
      <c r="AX25" s="9"/>
      <c r="AY25" s="9"/>
      <c r="AZ25" s="9"/>
    </row>
    <row r="26" spans="2:52" ht="47.45" customHeight="1">
      <c r="B26" s="38">
        <v>14</v>
      </c>
      <c r="C26" s="170" t="e">
        <f>IF(#REF!="","",#REF!)</f>
        <v>#REF!</v>
      </c>
      <c r="D26" s="48" t="e">
        <f>IF(#REF!="","",#REF!)</f>
        <v>#REF!</v>
      </c>
      <c r="E26" s="48" t="e">
        <f>IF(#REF!="","",#REF!)</f>
        <v>#REF!</v>
      </c>
      <c r="F26" s="170" t="e">
        <f>IF(#REF!="","",#REF!)</f>
        <v>#REF!</v>
      </c>
      <c r="G26" s="299"/>
      <c r="H26" s="87" t="e">
        <f>IF(#REF!="","",#REF!)</f>
        <v>#REF!</v>
      </c>
      <c r="I26" s="301" t="e">
        <f>IF(#REF!="","",#REF!)</f>
        <v>#REF!</v>
      </c>
      <c r="J26" s="302"/>
      <c r="K26" s="302" t="e">
        <f>IF(#REF!="","",#REF!)</f>
        <v>#REF!</v>
      </c>
      <c r="L26" s="303"/>
      <c r="M26" s="36"/>
      <c r="AC26" s="6"/>
      <c r="AD26" s="6"/>
      <c r="AE26" s="6"/>
      <c r="AF26" s="6"/>
      <c r="AG26" s="6"/>
      <c r="AH26" s="6"/>
      <c r="AI26" s="6"/>
      <c r="AX26" s="9"/>
      <c r="AY26" s="9"/>
      <c r="AZ26" s="9"/>
    </row>
    <row r="27" spans="2:52" ht="47.45" customHeight="1">
      <c r="B27" s="38">
        <v>15</v>
      </c>
      <c r="C27" s="170" t="e">
        <f>IF(#REF!="","",#REF!)</f>
        <v>#REF!</v>
      </c>
      <c r="D27" s="48" t="e">
        <f>IF(#REF!="","",#REF!)</f>
        <v>#REF!</v>
      </c>
      <c r="E27" s="48" t="e">
        <f>IF(#REF!="","",#REF!)</f>
        <v>#REF!</v>
      </c>
      <c r="F27" s="170" t="e">
        <f>IF(#REF!="","",#REF!)</f>
        <v>#REF!</v>
      </c>
      <c r="G27" s="299"/>
      <c r="H27" s="87" t="e">
        <f>IF(#REF!="","",#REF!)</f>
        <v>#REF!</v>
      </c>
      <c r="I27" s="301" t="e">
        <f>IF(#REF!="","",#REF!)</f>
        <v>#REF!</v>
      </c>
      <c r="J27" s="302"/>
      <c r="K27" s="302" t="e">
        <f>IF(#REF!="","",#REF!)</f>
        <v>#REF!</v>
      </c>
      <c r="L27" s="303"/>
      <c r="M27" s="36"/>
      <c r="AC27" s="6"/>
      <c r="AD27" s="6"/>
      <c r="AE27" s="6"/>
      <c r="AF27" s="6"/>
      <c r="AG27" s="6"/>
      <c r="AH27" s="6"/>
      <c r="AI27" s="6"/>
      <c r="AX27" s="9"/>
      <c r="AY27" s="9"/>
      <c r="AZ27" s="9"/>
    </row>
    <row r="28" spans="2:52" ht="47.45" customHeight="1">
      <c r="B28" s="38">
        <v>16</v>
      </c>
      <c r="C28" s="170" t="e">
        <f>IF(#REF!="","",#REF!)</f>
        <v>#REF!</v>
      </c>
      <c r="D28" s="48" t="e">
        <f>IF(#REF!="","",#REF!)</f>
        <v>#REF!</v>
      </c>
      <c r="E28" s="48" t="e">
        <f>IF(#REF!="","",#REF!)</f>
        <v>#REF!</v>
      </c>
      <c r="F28" s="170" t="e">
        <f>IF(#REF!="","",#REF!)</f>
        <v>#REF!</v>
      </c>
      <c r="G28" s="299"/>
      <c r="H28" s="87" t="e">
        <f>IF(#REF!="","",#REF!)</f>
        <v>#REF!</v>
      </c>
      <c r="I28" s="301" t="e">
        <f>IF(#REF!="","",#REF!)</f>
        <v>#REF!</v>
      </c>
      <c r="J28" s="302"/>
      <c r="K28" s="302" t="e">
        <f>IF(#REF!="","",#REF!)</f>
        <v>#REF!</v>
      </c>
      <c r="L28" s="303"/>
      <c r="M28" s="36"/>
      <c r="AC28" s="6"/>
      <c r="AD28" s="6"/>
      <c r="AE28" s="6"/>
      <c r="AF28" s="6"/>
      <c r="AG28" s="6"/>
      <c r="AH28" s="6"/>
      <c r="AI28" s="6"/>
      <c r="AX28" s="9"/>
      <c r="AY28" s="9"/>
      <c r="AZ28" s="9"/>
    </row>
    <row r="29" spans="2:52" ht="47.45" customHeight="1">
      <c r="B29" s="38">
        <v>17</v>
      </c>
      <c r="C29" s="170" t="e">
        <f>IF(#REF!="","",#REF!)</f>
        <v>#REF!</v>
      </c>
      <c r="D29" s="48" t="e">
        <f>IF(#REF!="","",#REF!)</f>
        <v>#REF!</v>
      </c>
      <c r="E29" s="48" t="e">
        <f>IF(#REF!="","",#REF!)</f>
        <v>#REF!</v>
      </c>
      <c r="F29" s="170" t="e">
        <f>IF(#REF!="","",#REF!)</f>
        <v>#REF!</v>
      </c>
      <c r="G29" s="299"/>
      <c r="H29" s="87" t="e">
        <f>IF(#REF!="","",#REF!)</f>
        <v>#REF!</v>
      </c>
      <c r="I29" s="301" t="e">
        <f>IF(#REF!="","",#REF!)</f>
        <v>#REF!</v>
      </c>
      <c r="J29" s="302"/>
      <c r="K29" s="302" t="e">
        <f>IF(#REF!="","",#REF!)</f>
        <v>#REF!</v>
      </c>
      <c r="L29" s="303"/>
      <c r="M29" s="36"/>
      <c r="AC29" s="6"/>
      <c r="AD29" s="6"/>
      <c r="AE29" s="6"/>
      <c r="AF29" s="6"/>
      <c r="AG29" s="6"/>
      <c r="AH29" s="6"/>
      <c r="AI29" s="6"/>
      <c r="AX29" s="9"/>
      <c r="AY29" s="9"/>
      <c r="AZ29" s="9"/>
    </row>
    <row r="30" spans="2:52" ht="47.45" customHeight="1">
      <c r="B30" s="38">
        <v>18</v>
      </c>
      <c r="C30" s="170" t="e">
        <f>IF(#REF!="","",#REF!)</f>
        <v>#REF!</v>
      </c>
      <c r="D30" s="48" t="e">
        <f>IF(#REF!="","",#REF!)</f>
        <v>#REF!</v>
      </c>
      <c r="E30" s="48" t="e">
        <f>IF(#REF!="","",#REF!)</f>
        <v>#REF!</v>
      </c>
      <c r="F30" s="170" t="e">
        <f>IF(#REF!="","",#REF!)</f>
        <v>#REF!</v>
      </c>
      <c r="G30" s="299"/>
      <c r="H30" s="87" t="e">
        <f>IF(#REF!="","",#REF!)</f>
        <v>#REF!</v>
      </c>
      <c r="I30" s="301" t="e">
        <f>IF(#REF!="","",#REF!)</f>
        <v>#REF!</v>
      </c>
      <c r="J30" s="302"/>
      <c r="K30" s="302" t="e">
        <f>IF(#REF!="","",#REF!)</f>
        <v>#REF!</v>
      </c>
      <c r="L30" s="303"/>
      <c r="M30" s="36"/>
      <c r="AC30" s="6"/>
      <c r="AD30" s="6"/>
      <c r="AE30" s="6"/>
      <c r="AF30" s="6"/>
      <c r="AG30" s="6"/>
      <c r="AH30" s="6"/>
      <c r="AI30" s="6"/>
      <c r="AX30" s="9"/>
      <c r="AY30" s="9"/>
      <c r="AZ30" s="9"/>
    </row>
    <row r="31" spans="2:52" ht="47.45" customHeight="1">
      <c r="B31" s="38">
        <v>19</v>
      </c>
      <c r="C31" s="170" t="e">
        <f>IF(#REF!="","",#REF!)</f>
        <v>#REF!</v>
      </c>
      <c r="D31" s="48" t="e">
        <f>IF(#REF!="","",#REF!)</f>
        <v>#REF!</v>
      </c>
      <c r="E31" s="48" t="e">
        <f>IF(#REF!="","",#REF!)</f>
        <v>#REF!</v>
      </c>
      <c r="F31" s="170" t="e">
        <f>IF(#REF!="","",#REF!)</f>
        <v>#REF!</v>
      </c>
      <c r="G31" s="299"/>
      <c r="H31" s="87" t="e">
        <f>IF(#REF!="","",#REF!)</f>
        <v>#REF!</v>
      </c>
      <c r="I31" s="301" t="e">
        <f>IF(#REF!="","",#REF!)</f>
        <v>#REF!</v>
      </c>
      <c r="J31" s="302"/>
      <c r="K31" s="302" t="e">
        <f>IF(#REF!="","",#REF!)</f>
        <v>#REF!</v>
      </c>
      <c r="L31" s="303"/>
      <c r="M31" s="36"/>
      <c r="AC31" s="6"/>
      <c r="AD31" s="6"/>
      <c r="AE31" s="6"/>
      <c r="AF31" s="6"/>
      <c r="AG31" s="6"/>
      <c r="AH31" s="6"/>
      <c r="AI31" s="6"/>
      <c r="AX31" s="9"/>
      <c r="AY31" s="9"/>
      <c r="AZ31" s="9"/>
    </row>
    <row r="32" spans="2:52" ht="47.45" customHeight="1">
      <c r="B32" s="38">
        <v>20</v>
      </c>
      <c r="C32" s="170" t="e">
        <f>IF(#REF!="","",#REF!)</f>
        <v>#REF!</v>
      </c>
      <c r="D32" s="48" t="e">
        <f>IF(#REF!="","",#REF!)</f>
        <v>#REF!</v>
      </c>
      <c r="E32" s="48" t="e">
        <f>IF(#REF!="","",#REF!)</f>
        <v>#REF!</v>
      </c>
      <c r="F32" s="170" t="e">
        <f>IF(#REF!="","",#REF!)</f>
        <v>#REF!</v>
      </c>
      <c r="G32" s="299"/>
      <c r="H32" s="87" t="e">
        <f>IF(#REF!="","",#REF!)</f>
        <v>#REF!</v>
      </c>
      <c r="I32" s="301" t="e">
        <f>IF(#REF!="","",#REF!)</f>
        <v>#REF!</v>
      </c>
      <c r="J32" s="302"/>
      <c r="K32" s="302" t="e">
        <f>IF(#REF!="","",#REF!)</f>
        <v>#REF!</v>
      </c>
      <c r="L32" s="303"/>
      <c r="M32" s="36"/>
      <c r="AC32" s="6"/>
      <c r="AD32" s="6"/>
      <c r="AE32" s="6"/>
      <c r="AF32" s="6"/>
      <c r="AG32" s="6"/>
      <c r="AH32" s="6"/>
      <c r="AI32" s="6"/>
      <c r="AX32" s="9"/>
      <c r="AY32" s="9"/>
      <c r="AZ32" s="9"/>
    </row>
    <row r="33" spans="2:52" ht="47.45" customHeight="1">
      <c r="B33" s="38">
        <v>21</v>
      </c>
      <c r="C33" s="170" t="e">
        <f>IF(#REF!="","",#REF!)</f>
        <v>#REF!</v>
      </c>
      <c r="D33" s="48" t="e">
        <f>IF(#REF!="","",#REF!)</f>
        <v>#REF!</v>
      </c>
      <c r="E33" s="48" t="e">
        <f>IF(#REF!="","",#REF!)</f>
        <v>#REF!</v>
      </c>
      <c r="F33" s="170" t="e">
        <f>IF(#REF!="","",#REF!)</f>
        <v>#REF!</v>
      </c>
      <c r="G33" s="299"/>
      <c r="H33" s="87" t="e">
        <f>IF(#REF!="","",#REF!)</f>
        <v>#REF!</v>
      </c>
      <c r="I33" s="301" t="e">
        <f>IF(#REF!="","",#REF!)</f>
        <v>#REF!</v>
      </c>
      <c r="J33" s="302"/>
      <c r="K33" s="302" t="e">
        <f>IF(#REF!="","",#REF!)</f>
        <v>#REF!</v>
      </c>
      <c r="L33" s="303"/>
      <c r="M33" s="36"/>
      <c r="AC33" s="6"/>
      <c r="AD33" s="6"/>
      <c r="AE33" s="6"/>
      <c r="AF33" s="6"/>
      <c r="AG33" s="6"/>
      <c r="AH33" s="6"/>
      <c r="AI33" s="6"/>
      <c r="AX33" s="9"/>
      <c r="AY33" s="9"/>
      <c r="AZ33" s="9"/>
    </row>
    <row r="34" spans="2:52" ht="47.45" customHeight="1">
      <c r="B34" s="38">
        <v>22</v>
      </c>
      <c r="C34" s="170" t="e">
        <f>IF(#REF!="","",#REF!)</f>
        <v>#REF!</v>
      </c>
      <c r="D34" s="48" t="e">
        <f>IF(#REF!="","",#REF!)</f>
        <v>#REF!</v>
      </c>
      <c r="E34" s="48" t="e">
        <f>IF(#REF!="","",#REF!)</f>
        <v>#REF!</v>
      </c>
      <c r="F34" s="170" t="e">
        <f>IF(#REF!="","",#REF!)</f>
        <v>#REF!</v>
      </c>
      <c r="G34" s="299"/>
      <c r="H34" s="87" t="e">
        <f>IF(#REF!="","",#REF!)</f>
        <v>#REF!</v>
      </c>
      <c r="I34" s="301" t="e">
        <f>IF(#REF!="","",#REF!)</f>
        <v>#REF!</v>
      </c>
      <c r="J34" s="302"/>
      <c r="K34" s="302" t="e">
        <f>IF(#REF!="","",#REF!)</f>
        <v>#REF!</v>
      </c>
      <c r="L34" s="303"/>
      <c r="M34" s="36"/>
      <c r="AC34" s="6"/>
      <c r="AD34" s="6"/>
      <c r="AE34" s="6"/>
      <c r="AF34" s="6"/>
      <c r="AG34" s="6"/>
      <c r="AH34" s="6"/>
      <c r="AI34" s="6"/>
      <c r="AX34" s="9"/>
      <c r="AY34" s="9"/>
      <c r="AZ34" s="9"/>
    </row>
    <row r="35" spans="2:52" ht="47.45" customHeight="1">
      <c r="B35" s="38">
        <v>23</v>
      </c>
      <c r="C35" s="170" t="e">
        <f>IF(#REF!="","",#REF!)</f>
        <v>#REF!</v>
      </c>
      <c r="D35" s="48" t="e">
        <f>IF(#REF!="","",#REF!)</f>
        <v>#REF!</v>
      </c>
      <c r="E35" s="48" t="e">
        <f>IF(#REF!="","",#REF!)</f>
        <v>#REF!</v>
      </c>
      <c r="F35" s="170" t="e">
        <f>IF(#REF!="","",#REF!)</f>
        <v>#REF!</v>
      </c>
      <c r="G35" s="299"/>
      <c r="H35" s="87" t="e">
        <f>IF(#REF!="","",#REF!)</f>
        <v>#REF!</v>
      </c>
      <c r="I35" s="301" t="e">
        <f>IF(#REF!="","",#REF!)</f>
        <v>#REF!</v>
      </c>
      <c r="J35" s="302"/>
      <c r="K35" s="302" t="e">
        <f>IF(#REF!="","",#REF!)</f>
        <v>#REF!</v>
      </c>
      <c r="L35" s="303"/>
      <c r="M35" s="36"/>
      <c r="AC35" s="6"/>
      <c r="AD35" s="6"/>
      <c r="AE35" s="6"/>
      <c r="AF35" s="6"/>
      <c r="AG35" s="6"/>
      <c r="AH35" s="6"/>
      <c r="AI35" s="6"/>
      <c r="AX35" s="9"/>
      <c r="AY35" s="9"/>
      <c r="AZ35" s="9"/>
    </row>
    <row r="36" spans="2:52" ht="47.45" customHeight="1">
      <c r="B36" s="38">
        <v>24</v>
      </c>
      <c r="C36" s="170" t="e">
        <f>IF(#REF!="","",#REF!)</f>
        <v>#REF!</v>
      </c>
      <c r="D36" s="48" t="e">
        <f>IF(#REF!="","",#REF!)</f>
        <v>#REF!</v>
      </c>
      <c r="E36" s="48" t="e">
        <f>IF(#REF!="","",#REF!)</f>
        <v>#REF!</v>
      </c>
      <c r="F36" s="170" t="e">
        <f>IF(#REF!="","",#REF!)</f>
        <v>#REF!</v>
      </c>
      <c r="G36" s="299"/>
      <c r="H36" s="87" t="e">
        <f>IF(#REF!="","",#REF!)</f>
        <v>#REF!</v>
      </c>
      <c r="I36" s="301" t="e">
        <f>IF(#REF!="","",#REF!)</f>
        <v>#REF!</v>
      </c>
      <c r="J36" s="302"/>
      <c r="K36" s="302" t="e">
        <f>IF(#REF!="","",#REF!)</f>
        <v>#REF!</v>
      </c>
      <c r="L36" s="303"/>
      <c r="M36" s="36"/>
      <c r="AC36" s="6"/>
      <c r="AD36" s="6"/>
      <c r="AE36" s="6"/>
      <c r="AF36" s="6"/>
      <c r="AG36" s="6"/>
      <c r="AH36" s="6"/>
      <c r="AI36" s="6"/>
      <c r="AX36" s="9"/>
      <c r="AY36" s="9"/>
      <c r="AZ36" s="9"/>
    </row>
    <row r="37" spans="2:52" ht="47.45" customHeight="1">
      <c r="B37" s="38">
        <v>25</v>
      </c>
      <c r="C37" s="170" t="e">
        <f>IF(#REF!="","",#REF!)</f>
        <v>#REF!</v>
      </c>
      <c r="D37" s="48" t="e">
        <f>IF(#REF!="","",#REF!)</f>
        <v>#REF!</v>
      </c>
      <c r="E37" s="48" t="e">
        <f>IF(#REF!="","",#REF!)</f>
        <v>#REF!</v>
      </c>
      <c r="F37" s="170" t="e">
        <f>IF(#REF!="","",#REF!)</f>
        <v>#REF!</v>
      </c>
      <c r="G37" s="299"/>
      <c r="H37" s="87" t="e">
        <f>IF(#REF!="","",#REF!)</f>
        <v>#REF!</v>
      </c>
      <c r="I37" s="301" t="e">
        <f>IF(#REF!="","",#REF!)</f>
        <v>#REF!</v>
      </c>
      <c r="J37" s="302"/>
      <c r="K37" s="302" t="e">
        <f>IF(#REF!="","",#REF!)</f>
        <v>#REF!</v>
      </c>
      <c r="L37" s="303"/>
      <c r="M37" s="36"/>
      <c r="AC37" s="6"/>
      <c r="AD37" s="6"/>
      <c r="AE37" s="6"/>
      <c r="AF37" s="6"/>
      <c r="AG37" s="6"/>
      <c r="AH37" s="6"/>
      <c r="AI37" s="6"/>
      <c r="AX37" s="9"/>
      <c r="AY37" s="9"/>
      <c r="AZ37" s="9"/>
    </row>
    <row r="38" spans="2:52" ht="47.45" customHeight="1">
      <c r="B38" s="38">
        <v>26</v>
      </c>
      <c r="C38" s="170" t="e">
        <f>IF(#REF!="","",#REF!)</f>
        <v>#REF!</v>
      </c>
      <c r="D38" s="48" t="e">
        <f>IF(#REF!="","",#REF!)</f>
        <v>#REF!</v>
      </c>
      <c r="E38" s="48" t="e">
        <f>IF(#REF!="","",#REF!)</f>
        <v>#REF!</v>
      </c>
      <c r="F38" s="170" t="e">
        <f>IF(#REF!="","",#REF!)</f>
        <v>#REF!</v>
      </c>
      <c r="G38" s="299"/>
      <c r="H38" s="87" t="e">
        <f>IF(#REF!="","",#REF!)</f>
        <v>#REF!</v>
      </c>
      <c r="I38" s="301" t="e">
        <f>IF(#REF!="","",#REF!)</f>
        <v>#REF!</v>
      </c>
      <c r="J38" s="302"/>
      <c r="K38" s="302" t="e">
        <f>IF(#REF!="","",#REF!)</f>
        <v>#REF!</v>
      </c>
      <c r="L38" s="303"/>
      <c r="M38" s="36"/>
      <c r="AC38" s="6"/>
      <c r="AD38" s="6"/>
      <c r="AE38" s="6"/>
      <c r="AF38" s="6"/>
      <c r="AG38" s="6"/>
      <c r="AH38" s="6"/>
      <c r="AI38" s="6"/>
      <c r="AX38" s="9"/>
      <c r="AY38" s="9"/>
      <c r="AZ38" s="9"/>
    </row>
    <row r="39" spans="2:52" ht="47.45" customHeight="1">
      <c r="B39" s="38">
        <v>27</v>
      </c>
      <c r="C39" s="170" t="e">
        <f>IF(#REF!="","",#REF!)</f>
        <v>#REF!</v>
      </c>
      <c r="D39" s="48" t="e">
        <f>IF(#REF!="","",#REF!)</f>
        <v>#REF!</v>
      </c>
      <c r="E39" s="48" t="e">
        <f>IF(#REF!="","",#REF!)</f>
        <v>#REF!</v>
      </c>
      <c r="F39" s="170" t="e">
        <f>IF(#REF!="","",#REF!)</f>
        <v>#REF!</v>
      </c>
      <c r="G39" s="299"/>
      <c r="H39" s="87" t="e">
        <f>IF(#REF!="","",#REF!)</f>
        <v>#REF!</v>
      </c>
      <c r="I39" s="301" t="e">
        <f>IF(#REF!="","",#REF!)</f>
        <v>#REF!</v>
      </c>
      <c r="J39" s="302"/>
      <c r="K39" s="302" t="e">
        <f>IF(#REF!="","",#REF!)</f>
        <v>#REF!</v>
      </c>
      <c r="L39" s="303"/>
      <c r="M39" s="36"/>
      <c r="AC39" s="6"/>
      <c r="AD39" s="6"/>
      <c r="AE39" s="6"/>
      <c r="AF39" s="6"/>
      <c r="AG39" s="6"/>
      <c r="AH39" s="6"/>
      <c r="AI39" s="6"/>
      <c r="AX39" s="9"/>
      <c r="AY39" s="9"/>
      <c r="AZ39" s="9"/>
    </row>
    <row r="40" spans="2:52" ht="47.45" customHeight="1">
      <c r="B40" s="38">
        <v>28</v>
      </c>
      <c r="C40" s="170" t="e">
        <f>IF(#REF!="","",#REF!)</f>
        <v>#REF!</v>
      </c>
      <c r="D40" s="48" t="e">
        <f>IF(#REF!="","",#REF!)</f>
        <v>#REF!</v>
      </c>
      <c r="E40" s="48" t="e">
        <f>IF(#REF!="","",#REF!)</f>
        <v>#REF!</v>
      </c>
      <c r="F40" s="170" t="e">
        <f>IF(#REF!="","",#REF!)</f>
        <v>#REF!</v>
      </c>
      <c r="G40" s="299"/>
      <c r="H40" s="87" t="e">
        <f>IF(#REF!="","",#REF!)</f>
        <v>#REF!</v>
      </c>
      <c r="I40" s="301" t="e">
        <f>IF(#REF!="","",#REF!)</f>
        <v>#REF!</v>
      </c>
      <c r="J40" s="302"/>
      <c r="K40" s="302" t="e">
        <f>IF(#REF!="","",#REF!)</f>
        <v>#REF!</v>
      </c>
      <c r="L40" s="303"/>
      <c r="M40" s="36"/>
      <c r="AC40" s="6"/>
      <c r="AD40" s="6"/>
      <c r="AE40" s="6"/>
      <c r="AF40" s="6"/>
      <c r="AG40" s="6"/>
      <c r="AH40" s="6"/>
      <c r="AI40" s="6"/>
      <c r="AX40" s="9"/>
      <c r="AY40" s="9"/>
      <c r="AZ40" s="9"/>
    </row>
    <row r="41" spans="2:52" ht="47.45" customHeight="1">
      <c r="B41" s="38">
        <v>29</v>
      </c>
      <c r="C41" s="170" t="e">
        <f>IF(#REF!="","",#REF!)</f>
        <v>#REF!</v>
      </c>
      <c r="D41" s="48" t="e">
        <f>IF(#REF!="","",#REF!)</f>
        <v>#REF!</v>
      </c>
      <c r="E41" s="48" t="e">
        <f>IF(#REF!="","",#REF!)</f>
        <v>#REF!</v>
      </c>
      <c r="F41" s="170" t="e">
        <f>IF(#REF!="","",#REF!)</f>
        <v>#REF!</v>
      </c>
      <c r="G41" s="299"/>
      <c r="H41" s="87" t="e">
        <f>IF(#REF!="","",#REF!)</f>
        <v>#REF!</v>
      </c>
      <c r="I41" s="301" t="e">
        <f>IF(#REF!="","",#REF!)</f>
        <v>#REF!</v>
      </c>
      <c r="J41" s="302"/>
      <c r="K41" s="302" t="e">
        <f>IF(#REF!="","",#REF!)</f>
        <v>#REF!</v>
      </c>
      <c r="L41" s="303"/>
      <c r="M41" s="36"/>
      <c r="AC41" s="6"/>
      <c r="AD41" s="6"/>
      <c r="AE41" s="6"/>
      <c r="AF41" s="6"/>
      <c r="AG41" s="6"/>
      <c r="AH41" s="6"/>
      <c r="AI41" s="6"/>
      <c r="AX41" s="9"/>
      <c r="AY41" s="9"/>
      <c r="AZ41" s="9"/>
    </row>
    <row r="42" spans="2:52" ht="47.45" customHeight="1" thickBot="1">
      <c r="B42" s="37">
        <v>30</v>
      </c>
      <c r="C42" s="172" t="e">
        <f>IF(#REF!="","",#REF!)</f>
        <v>#REF!</v>
      </c>
      <c r="D42" s="47" t="e">
        <f>IF(#REF!="","",#REF!)</f>
        <v>#REF!</v>
      </c>
      <c r="E42" s="47" t="e">
        <f>IF(#REF!="","",#REF!)</f>
        <v>#REF!</v>
      </c>
      <c r="F42" s="172" t="e">
        <f>IF(#REF!="","",#REF!)</f>
        <v>#REF!</v>
      </c>
      <c r="G42" s="300"/>
      <c r="H42" s="88" t="e">
        <f>IF(#REF!="","",#REF!)</f>
        <v>#REF!</v>
      </c>
      <c r="I42" s="304" t="e">
        <f>IF(#REF!="","",#REF!)</f>
        <v>#REF!</v>
      </c>
      <c r="J42" s="305"/>
      <c r="K42" s="305" t="e">
        <f>IF(#REF!="","",#REF!)</f>
        <v>#REF!</v>
      </c>
      <c r="L42" s="306"/>
      <c r="M42" s="36"/>
      <c r="AC42" s="6"/>
      <c r="AD42" s="6"/>
      <c r="AE42" s="6"/>
      <c r="AF42" s="6"/>
      <c r="AG42" s="6"/>
      <c r="AH42" s="6"/>
      <c r="AI42" s="6"/>
      <c r="AX42" s="9"/>
      <c r="AY42" s="9"/>
      <c r="AZ42" s="9"/>
    </row>
    <row r="43" spans="2:52">
      <c r="AC43" s="58"/>
      <c r="AD43" s="60"/>
      <c r="AE43" s="61" t="str">
        <f t="shared" ref="AE43:AE48" si="7">IF(D44="","",D44)</f>
        <v>松下　紗羅</v>
      </c>
      <c r="AF43" s="61"/>
      <c r="AG43" s="61"/>
      <c r="AH43" s="61"/>
      <c r="AI43" s="62"/>
      <c r="AJ43" s="63"/>
      <c r="AK43" s="63"/>
      <c r="AL43" s="64"/>
      <c r="AM43" s="159" t="str">
        <f t="shared" ref="AM43:AM48" si="8">I44</f>
        <v>松下</v>
      </c>
      <c r="AN43" s="159"/>
      <c r="AO43" s="159"/>
      <c r="AP43" s="160" t="str">
        <f t="shared" ref="AP43:AP48" si="9">K44</f>
        <v>紗羅</v>
      </c>
      <c r="AQ43" s="65"/>
      <c r="AR43" s="59"/>
      <c r="AS43" s="59"/>
    </row>
    <row r="44" spans="2:52">
      <c r="D44" s="3" t="s">
        <v>177</v>
      </c>
      <c r="E44" s="69"/>
      <c r="I44" s="383" t="s">
        <v>178</v>
      </c>
      <c r="J44" s="302"/>
      <c r="K44" s="302" t="s">
        <v>179</v>
      </c>
      <c r="L44" s="302"/>
      <c r="AC44" s="58"/>
      <c r="AD44" s="60"/>
      <c r="AE44" s="61" t="str">
        <f t="shared" si="7"/>
        <v>本井　莉緒奈</v>
      </c>
      <c r="AF44" s="61"/>
      <c r="AG44" s="61"/>
      <c r="AH44" s="61"/>
      <c r="AI44" s="62"/>
      <c r="AJ44" s="63"/>
      <c r="AK44" s="63"/>
      <c r="AL44" s="64"/>
      <c r="AM44" s="160" t="str">
        <f t="shared" si="8"/>
        <v>本井</v>
      </c>
      <c r="AN44" s="159"/>
      <c r="AO44" s="159"/>
      <c r="AP44" s="160" t="str">
        <f t="shared" si="9"/>
        <v>莉緒奈</v>
      </c>
      <c r="AQ44" s="65"/>
      <c r="AR44" s="59"/>
      <c r="AS44" s="59"/>
    </row>
    <row r="45" spans="2:52">
      <c r="D45" s="4" t="s">
        <v>180</v>
      </c>
      <c r="E45" s="69"/>
      <c r="I45" s="383" t="s">
        <v>181</v>
      </c>
      <c r="J45" s="302"/>
      <c r="K45" s="302" t="s">
        <v>182</v>
      </c>
      <c r="L45" s="302"/>
      <c r="AC45" s="58"/>
      <c r="AD45" s="60"/>
      <c r="AE45" s="61" t="str">
        <f t="shared" si="7"/>
        <v>林　　侑奈</v>
      </c>
      <c r="AF45" s="61"/>
      <c r="AG45" s="61"/>
      <c r="AH45" s="61"/>
      <c r="AI45" s="62"/>
      <c r="AJ45" s="63"/>
      <c r="AK45" s="63"/>
      <c r="AL45" s="64"/>
      <c r="AM45" s="160" t="str">
        <f t="shared" si="8"/>
        <v>林</v>
      </c>
      <c r="AN45" s="159"/>
      <c r="AO45" s="159"/>
      <c r="AP45" s="160" t="str">
        <f t="shared" si="9"/>
        <v>侑奈</v>
      </c>
      <c r="AQ45" s="65"/>
      <c r="AR45" s="59"/>
      <c r="AS45" s="59"/>
    </row>
    <row r="46" spans="2:52">
      <c r="D46" s="4" t="s">
        <v>183</v>
      </c>
      <c r="E46" s="69"/>
      <c r="I46" s="383" t="s">
        <v>184</v>
      </c>
      <c r="J46" s="302"/>
      <c r="K46" s="302" t="s">
        <v>185</v>
      </c>
      <c r="L46" s="302"/>
      <c r="AC46" s="58"/>
      <c r="AD46" s="60"/>
      <c r="AE46" s="61" t="str">
        <f t="shared" si="7"/>
        <v>十文字　楓花</v>
      </c>
      <c r="AF46" s="61"/>
      <c r="AG46" s="61"/>
      <c r="AH46" s="61"/>
      <c r="AI46" s="62"/>
      <c r="AJ46" s="63"/>
      <c r="AK46" s="63"/>
      <c r="AL46" s="64"/>
      <c r="AM46" s="160" t="str">
        <f t="shared" si="8"/>
        <v>十文字</v>
      </c>
      <c r="AN46" s="159"/>
      <c r="AO46" s="159"/>
      <c r="AP46" s="160" t="str">
        <f t="shared" si="9"/>
        <v>楓花</v>
      </c>
      <c r="AQ46" s="65"/>
      <c r="AR46" s="59"/>
      <c r="AS46" s="59"/>
    </row>
    <row r="47" spans="2:52">
      <c r="D47" s="4" t="s">
        <v>186</v>
      </c>
      <c r="E47" s="69"/>
      <c r="I47" s="383" t="s">
        <v>187</v>
      </c>
      <c r="J47" s="302"/>
      <c r="K47" s="302" t="s">
        <v>188</v>
      </c>
      <c r="L47" s="302"/>
      <c r="AC47" s="58"/>
      <c r="AD47" s="60"/>
      <c r="AE47" s="61" t="str">
        <f t="shared" si="7"/>
        <v>稲葉　　栞</v>
      </c>
      <c r="AF47" s="61"/>
      <c r="AG47" s="61"/>
      <c r="AH47" s="61"/>
      <c r="AI47" s="62"/>
      <c r="AJ47" s="63"/>
      <c r="AK47" s="63"/>
      <c r="AL47" s="64"/>
      <c r="AM47" s="160" t="str">
        <f t="shared" si="8"/>
        <v>稲葉</v>
      </c>
      <c r="AN47" s="159"/>
      <c r="AO47" s="159"/>
      <c r="AP47" s="160" t="str">
        <f t="shared" si="9"/>
        <v>栞</v>
      </c>
      <c r="AQ47" s="65"/>
      <c r="AR47" s="59"/>
      <c r="AS47" s="59"/>
    </row>
    <row r="48" spans="2:52">
      <c r="D48" s="4" t="s">
        <v>189</v>
      </c>
      <c r="E48" s="69"/>
      <c r="I48" s="383" t="s">
        <v>190</v>
      </c>
      <c r="J48" s="302"/>
      <c r="K48" s="302" t="s">
        <v>191</v>
      </c>
      <c r="L48" s="302"/>
      <c r="AC48" s="58"/>
      <c r="AD48" s="60"/>
      <c r="AE48" s="61" t="str">
        <f t="shared" si="7"/>
        <v>小室　美德ユリアン</v>
      </c>
      <c r="AF48" s="61"/>
      <c r="AG48" s="61"/>
      <c r="AH48" s="61"/>
      <c r="AI48" s="62"/>
      <c r="AJ48" s="63"/>
      <c r="AK48" s="63"/>
      <c r="AL48" s="64"/>
      <c r="AM48" s="160" t="str">
        <f t="shared" si="8"/>
        <v>小室</v>
      </c>
      <c r="AN48" s="159"/>
      <c r="AO48" s="159"/>
      <c r="AP48" s="160" t="str">
        <f t="shared" si="9"/>
        <v>美德ユリアン</v>
      </c>
      <c r="AQ48" s="65"/>
      <c r="AR48" s="59"/>
      <c r="AS48" s="59"/>
    </row>
    <row r="49" spans="4:45">
      <c r="D49" s="4" t="s">
        <v>192</v>
      </c>
      <c r="E49" s="69"/>
      <c r="I49" s="383" t="s">
        <v>193</v>
      </c>
      <c r="J49" s="302"/>
      <c r="K49" s="302" t="s">
        <v>194</v>
      </c>
      <c r="L49" s="302"/>
      <c r="AC49" s="58"/>
      <c r="AD49" s="66"/>
      <c r="AE49" s="66"/>
      <c r="AF49" s="66"/>
      <c r="AG49" s="66"/>
      <c r="AH49" s="66"/>
      <c r="AI49" s="66"/>
      <c r="AJ49" s="63"/>
      <c r="AK49" s="63"/>
      <c r="AL49" s="63"/>
      <c r="AM49" s="63"/>
      <c r="AN49" s="63"/>
      <c r="AO49" s="63"/>
      <c r="AP49" s="63"/>
      <c r="AQ49" s="63"/>
      <c r="AR49" s="59"/>
      <c r="AS49" s="59"/>
    </row>
    <row r="50" spans="4:45">
      <c r="AC50" s="58"/>
      <c r="AD50" s="66"/>
      <c r="AE50" s="66"/>
      <c r="AF50" s="66"/>
      <c r="AG50" s="66"/>
      <c r="AH50" s="66"/>
      <c r="AI50" s="66"/>
      <c r="AJ50" s="63"/>
      <c r="AK50" s="63"/>
      <c r="AL50" s="64"/>
      <c r="AM50" s="381" t="str">
        <f t="shared" ref="AM50:AM55" si="10">I44</f>
        <v>松下</v>
      </c>
      <c r="AN50" s="382"/>
      <c r="AO50" s="382" t="str">
        <f t="shared" ref="AO50:AO55" si="11">K44</f>
        <v>紗羅</v>
      </c>
      <c r="AP50" s="382"/>
      <c r="AQ50" s="65"/>
      <c r="AR50" s="59"/>
      <c r="AS50" s="59"/>
    </row>
    <row r="51" spans="4:45">
      <c r="AC51" s="58"/>
      <c r="AD51" s="66"/>
      <c r="AE51" s="66"/>
      <c r="AF51" s="66"/>
      <c r="AG51" s="66"/>
      <c r="AH51" s="66"/>
      <c r="AI51" s="66"/>
      <c r="AJ51" s="63"/>
      <c r="AK51" s="63"/>
      <c r="AL51" s="64"/>
      <c r="AM51" s="381" t="str">
        <f t="shared" si="10"/>
        <v>本井</v>
      </c>
      <c r="AN51" s="382"/>
      <c r="AO51" s="382" t="str">
        <f t="shared" si="11"/>
        <v>莉緒奈</v>
      </c>
      <c r="AP51" s="382"/>
      <c r="AQ51" s="65"/>
      <c r="AR51" s="59"/>
      <c r="AS51" s="59"/>
    </row>
    <row r="52" spans="4:45">
      <c r="AC52" s="58"/>
      <c r="AD52" s="66"/>
      <c r="AE52" s="66"/>
      <c r="AF52" s="66"/>
      <c r="AG52" s="66"/>
      <c r="AH52" s="66"/>
      <c r="AI52" s="66"/>
      <c r="AJ52" s="63"/>
      <c r="AK52" s="63"/>
      <c r="AL52" s="64"/>
      <c r="AM52" s="381" t="str">
        <f t="shared" si="10"/>
        <v>林</v>
      </c>
      <c r="AN52" s="382"/>
      <c r="AO52" s="382" t="str">
        <f t="shared" si="11"/>
        <v>侑奈</v>
      </c>
      <c r="AP52" s="382"/>
      <c r="AQ52" s="65"/>
      <c r="AR52" s="59"/>
      <c r="AS52" s="59"/>
    </row>
    <row r="53" spans="4:45">
      <c r="AC53" s="58"/>
      <c r="AD53" s="66"/>
      <c r="AE53" s="66"/>
      <c r="AF53" s="66"/>
      <c r="AG53" s="66"/>
      <c r="AH53" s="66"/>
      <c r="AI53" s="66"/>
      <c r="AJ53" s="63"/>
      <c r="AK53" s="63"/>
      <c r="AL53" s="64"/>
      <c r="AM53" s="381" t="str">
        <f t="shared" si="10"/>
        <v>十文字</v>
      </c>
      <c r="AN53" s="382"/>
      <c r="AO53" s="382" t="str">
        <f t="shared" si="11"/>
        <v>楓花</v>
      </c>
      <c r="AP53" s="382"/>
      <c r="AQ53" s="65"/>
      <c r="AR53" s="59"/>
      <c r="AS53" s="59"/>
    </row>
    <row r="54" spans="4:45">
      <c r="AC54" s="58"/>
      <c r="AD54" s="66"/>
      <c r="AE54" s="66"/>
      <c r="AF54" s="66"/>
      <c r="AG54" s="66"/>
      <c r="AH54" s="66"/>
      <c r="AI54" s="66"/>
      <c r="AJ54" s="63"/>
      <c r="AK54" s="63"/>
      <c r="AL54" s="64"/>
      <c r="AM54" s="381" t="str">
        <f t="shared" si="10"/>
        <v>稲葉</v>
      </c>
      <c r="AN54" s="382"/>
      <c r="AO54" s="382" t="str">
        <f t="shared" si="11"/>
        <v>栞</v>
      </c>
      <c r="AP54" s="382"/>
      <c r="AQ54" s="65"/>
      <c r="AR54" s="59"/>
      <c r="AS54" s="59"/>
    </row>
    <row r="55" spans="4:45">
      <c r="AC55" s="58"/>
      <c r="AD55" s="66"/>
      <c r="AE55" s="66"/>
      <c r="AF55" s="66"/>
      <c r="AG55" s="66"/>
      <c r="AH55" s="66"/>
      <c r="AI55" s="66"/>
      <c r="AJ55" s="63"/>
      <c r="AK55" s="63"/>
      <c r="AL55" s="64"/>
      <c r="AM55" s="381" t="str">
        <f t="shared" si="10"/>
        <v>小室</v>
      </c>
      <c r="AN55" s="382"/>
      <c r="AO55" s="382" t="str">
        <f t="shared" si="11"/>
        <v>美德ユリアン</v>
      </c>
      <c r="AP55" s="382"/>
      <c r="AQ55" s="65"/>
      <c r="AR55" s="59"/>
      <c r="AS55" s="59"/>
    </row>
    <row r="56" spans="4:45">
      <c r="AC56" s="58"/>
      <c r="AD56" s="58"/>
      <c r="AE56" s="58"/>
      <c r="AF56" s="58"/>
      <c r="AG56" s="58"/>
      <c r="AH56" s="58"/>
      <c r="AI56" s="58"/>
      <c r="AJ56" s="59"/>
      <c r="AK56" s="59"/>
      <c r="AL56" s="59"/>
      <c r="AM56" s="59"/>
      <c r="AN56" s="59"/>
      <c r="AO56" s="59"/>
      <c r="AP56" s="59"/>
      <c r="AQ56" s="59"/>
      <c r="AR56" s="59"/>
      <c r="AS56" s="59"/>
    </row>
  </sheetData>
  <mergeCells count="201">
    <mergeCell ref="AE19:AF19"/>
    <mergeCell ref="AG19:AH19"/>
    <mergeCell ref="AE20:AF20"/>
    <mergeCell ref="AG20:AH20"/>
    <mergeCell ref="I17:J17"/>
    <mergeCell ref="I18:J18"/>
    <mergeCell ref="I13:J13"/>
    <mergeCell ref="I14:J14"/>
    <mergeCell ref="I15:J15"/>
    <mergeCell ref="I16:J16"/>
    <mergeCell ref="D12:E12"/>
    <mergeCell ref="D5:E5"/>
    <mergeCell ref="AE16:AF16"/>
    <mergeCell ref="AG16:AH16"/>
    <mergeCell ref="AE17:AF17"/>
    <mergeCell ref="AG17:AH17"/>
    <mergeCell ref="AE18:AF18"/>
    <mergeCell ref="AG18:AH18"/>
    <mergeCell ref="AE13:AF13"/>
    <mergeCell ref="AG13:AH13"/>
    <mergeCell ref="AE14:AF14"/>
    <mergeCell ref="AG14:AH14"/>
    <mergeCell ref="AE15:AF15"/>
    <mergeCell ref="AG15:AH15"/>
    <mergeCell ref="AE10:AF10"/>
    <mergeCell ref="AG10:AH10"/>
    <mergeCell ref="AE11:AF11"/>
    <mergeCell ref="AG11:AH11"/>
    <mergeCell ref="AE12:AF12"/>
    <mergeCell ref="AG12:AH12"/>
    <mergeCell ref="AE8:AF8"/>
    <mergeCell ref="AG8:AH8"/>
    <mergeCell ref="AE9:AF9"/>
    <mergeCell ref="AG9:AH9"/>
    <mergeCell ref="K49:L49"/>
    <mergeCell ref="AM55:AN55"/>
    <mergeCell ref="AO55:AP55"/>
    <mergeCell ref="P6:Z12"/>
    <mergeCell ref="P14:Z20"/>
    <mergeCell ref="AE7:AF7"/>
    <mergeCell ref="AG7:AH7"/>
    <mergeCell ref="AO51:AP51"/>
    <mergeCell ref="AM52:AN52"/>
    <mergeCell ref="AO52:AP52"/>
    <mergeCell ref="AM53:AN53"/>
    <mergeCell ref="AO53:AP53"/>
    <mergeCell ref="AM54:AN54"/>
    <mergeCell ref="AO54:AP54"/>
    <mergeCell ref="K16:L16"/>
    <mergeCell ref="K17:L17"/>
    <mergeCell ref="K18:L18"/>
    <mergeCell ref="K13:L13"/>
    <mergeCell ref="K14:L14"/>
    <mergeCell ref="K15:L15"/>
    <mergeCell ref="AM50:AN50"/>
    <mergeCell ref="AO50:AP50"/>
    <mergeCell ref="AM51:AN51"/>
    <mergeCell ref="K24:L24"/>
    <mergeCell ref="I25:J25"/>
    <mergeCell ref="K25:L25"/>
    <mergeCell ref="I26:J26"/>
    <mergeCell ref="K26:L26"/>
    <mergeCell ref="I21:J21"/>
    <mergeCell ref="K21:L21"/>
    <mergeCell ref="I22:J22"/>
    <mergeCell ref="K22:L22"/>
    <mergeCell ref="I23:J23"/>
    <mergeCell ref="K23:L23"/>
    <mergeCell ref="AL17:AN17"/>
    <mergeCell ref="AO17:AQ17"/>
    <mergeCell ref="AL7:AN7"/>
    <mergeCell ref="AO7:AQ7"/>
    <mergeCell ref="AL8:AN8"/>
    <mergeCell ref="AL15:AN15"/>
    <mergeCell ref="AO15:AQ15"/>
    <mergeCell ref="AL16:AN16"/>
    <mergeCell ref="AO16:AQ16"/>
    <mergeCell ref="AL13:AN13"/>
    <mergeCell ref="AO13:AQ13"/>
    <mergeCell ref="AL14:AN14"/>
    <mergeCell ref="AO14:AQ14"/>
    <mergeCell ref="AL11:AN11"/>
    <mergeCell ref="I49:J49"/>
    <mergeCell ref="I45:J45"/>
    <mergeCell ref="K45:L45"/>
    <mergeCell ref="I19:J19"/>
    <mergeCell ref="K19:L19"/>
    <mergeCell ref="I20:J20"/>
    <mergeCell ref="K20:L20"/>
    <mergeCell ref="AL18:AN18"/>
    <mergeCell ref="AO18:AQ18"/>
    <mergeCell ref="AL20:AN20"/>
    <mergeCell ref="AO20:AQ20"/>
    <mergeCell ref="AL19:AN19"/>
    <mergeCell ref="AO19:AQ19"/>
    <mergeCell ref="I46:J46"/>
    <mergeCell ref="K46:L46"/>
    <mergeCell ref="I47:J47"/>
    <mergeCell ref="K47:L47"/>
    <mergeCell ref="I48:J48"/>
    <mergeCell ref="K48:L48"/>
    <mergeCell ref="I27:J27"/>
    <mergeCell ref="K27:L27"/>
    <mergeCell ref="I44:J44"/>
    <mergeCell ref="K44:L44"/>
    <mergeCell ref="I24:J24"/>
    <mergeCell ref="I12:J12"/>
    <mergeCell ref="K12:L12"/>
    <mergeCell ref="AL9:AN9"/>
    <mergeCell ref="AO9:AQ9"/>
    <mergeCell ref="AL10:AN10"/>
    <mergeCell ref="AO10:AQ10"/>
    <mergeCell ref="AB1:AC1"/>
    <mergeCell ref="AD1:AI1"/>
    <mergeCell ref="AJ1:AK1"/>
    <mergeCell ref="AM1:AQ1"/>
    <mergeCell ref="AL12:AN12"/>
    <mergeCell ref="AO12:AQ12"/>
    <mergeCell ref="AL6:AN6"/>
    <mergeCell ref="AM3:AN3"/>
    <mergeCell ref="AO3:AP3"/>
    <mergeCell ref="AM4:AN4"/>
    <mergeCell ref="AO4:AP4"/>
    <mergeCell ref="AM2:AN2"/>
    <mergeCell ref="AO2:AP2"/>
    <mergeCell ref="AE5:AH5"/>
    <mergeCell ref="AE6:AF6"/>
    <mergeCell ref="AG6:AH6"/>
    <mergeCell ref="AE3:AF3"/>
    <mergeCell ref="AG3:AH3"/>
    <mergeCell ref="B11:C11"/>
    <mergeCell ref="O1:P1"/>
    <mergeCell ref="Q1:S1"/>
    <mergeCell ref="T1:U1"/>
    <mergeCell ref="B5:C5"/>
    <mergeCell ref="J3:L3"/>
    <mergeCell ref="H4:I4"/>
    <mergeCell ref="J4:L4"/>
    <mergeCell ref="AO8:AQ8"/>
    <mergeCell ref="AO11:AQ11"/>
    <mergeCell ref="F5:L11"/>
    <mergeCell ref="AE4:AF4"/>
    <mergeCell ref="AG4:AH4"/>
    <mergeCell ref="AJ2:AK2"/>
    <mergeCell ref="AJ3:AK3"/>
    <mergeCell ref="AJ4:AK4"/>
    <mergeCell ref="AL5:AN5"/>
    <mergeCell ref="AO5:AQ5"/>
    <mergeCell ref="AO6:AQ6"/>
    <mergeCell ref="AB2:AC2"/>
    <mergeCell ref="AE2:AH2"/>
    <mergeCell ref="AB3:AC3"/>
    <mergeCell ref="AB4:AC4"/>
    <mergeCell ref="K29:L29"/>
    <mergeCell ref="I30:J30"/>
    <mergeCell ref="K30:L30"/>
    <mergeCell ref="I31:J31"/>
    <mergeCell ref="K31:L31"/>
    <mergeCell ref="I32:J32"/>
    <mergeCell ref="K32:L32"/>
    <mergeCell ref="W1:AA1"/>
    <mergeCell ref="A2:A3"/>
    <mergeCell ref="H2:I2"/>
    <mergeCell ref="J2:L2"/>
    <mergeCell ref="O2:P2"/>
    <mergeCell ref="T2:U2"/>
    <mergeCell ref="W2:Z2"/>
    <mergeCell ref="O3:P4"/>
    <mergeCell ref="R3:AA4"/>
    <mergeCell ref="B2:C4"/>
    <mergeCell ref="D2:G4"/>
    <mergeCell ref="H3:I3"/>
    <mergeCell ref="B6:C6"/>
    <mergeCell ref="B7:C7"/>
    <mergeCell ref="B8:C8"/>
    <mergeCell ref="B9:C9"/>
    <mergeCell ref="B10:C10"/>
    <mergeCell ref="G13:G42"/>
    <mergeCell ref="I38:J38"/>
    <mergeCell ref="K38:L38"/>
    <mergeCell ref="I39:J39"/>
    <mergeCell ref="K39:L39"/>
    <mergeCell ref="I40:J40"/>
    <mergeCell ref="K40:L40"/>
    <mergeCell ref="I41:J41"/>
    <mergeCell ref="K41:L41"/>
    <mergeCell ref="I42:J42"/>
    <mergeCell ref="K42:L42"/>
    <mergeCell ref="I33:J33"/>
    <mergeCell ref="K33:L33"/>
    <mergeCell ref="I34:J34"/>
    <mergeCell ref="K34:L34"/>
    <mergeCell ref="I35:J35"/>
    <mergeCell ref="K35:L35"/>
    <mergeCell ref="I36:J36"/>
    <mergeCell ref="K36:L36"/>
    <mergeCell ref="I37:J37"/>
    <mergeCell ref="K37:L37"/>
    <mergeCell ref="I28:J28"/>
    <mergeCell ref="K28:L28"/>
    <mergeCell ref="I29:J29"/>
  </mergeCells>
  <phoneticPr fontId="2"/>
  <printOptions horizontalCentered="1" verticalCentered="1"/>
  <pageMargins left="0.59055118110236227" right="0.59055118110236227" top="0.19685039370078741" bottom="0.19685039370078741" header="0.31496062992125984" footer="0.31496062992125984"/>
  <pageSetup paperSize="9" scale="5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AQ31"/>
  <sheetViews>
    <sheetView view="pageBreakPreview" zoomScaleNormal="100" zoomScaleSheetLayoutView="100" workbookViewId="0">
      <selection activeCell="AY27" sqref="AY27"/>
    </sheetView>
  </sheetViews>
  <sheetFormatPr defaultColWidth="3.125" defaultRowHeight="16.5" customHeight="1"/>
  <cols>
    <col min="1" max="26" width="3.125" style="70"/>
    <col min="27" max="27" width="4.75" style="70" bestFit="1" customWidth="1"/>
    <col min="28" max="16384" width="3.125" style="70"/>
  </cols>
  <sheetData>
    <row r="1" spans="1:25" ht="16.5" customHeight="1">
      <c r="A1" s="400" t="s">
        <v>195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174"/>
      <c r="Q1" s="174"/>
      <c r="R1" s="401" t="s">
        <v>196</v>
      </c>
      <c r="S1" s="401"/>
      <c r="T1" s="173">
        <v>5</v>
      </c>
      <c r="U1" s="173" t="s">
        <v>197</v>
      </c>
      <c r="V1" s="173"/>
      <c r="W1" s="173" t="s">
        <v>198</v>
      </c>
      <c r="X1" s="173"/>
      <c r="Y1" s="173" t="s">
        <v>4</v>
      </c>
    </row>
    <row r="2" spans="1:25" ht="16.5" customHeight="1">
      <c r="A2" s="400" t="s">
        <v>199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173"/>
      <c r="Q2" s="173"/>
      <c r="R2" s="173"/>
      <c r="S2" s="173"/>
      <c r="T2" s="173"/>
      <c r="U2" s="173"/>
      <c r="V2" s="173"/>
      <c r="W2" s="173"/>
      <c r="X2" s="173"/>
      <c r="Y2" s="173"/>
    </row>
    <row r="3" spans="1:25" ht="16.5" customHeight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3"/>
      <c r="Q3" s="173"/>
      <c r="R3" s="173"/>
      <c r="S3" s="173"/>
      <c r="T3" s="173"/>
      <c r="U3" s="173"/>
      <c r="V3" s="173"/>
      <c r="W3" s="173"/>
      <c r="X3" s="173"/>
      <c r="Y3" s="173"/>
    </row>
    <row r="5" spans="1:25" ht="16.5" customHeight="1">
      <c r="A5" s="173"/>
      <c r="B5" s="402" t="s">
        <v>200</v>
      </c>
      <c r="C5" s="402"/>
      <c r="D5" s="402"/>
      <c r="E5" s="402"/>
      <c r="F5" s="402"/>
      <c r="G5" s="402"/>
      <c r="H5" s="71"/>
      <c r="I5" s="403" t="e">
        <f>#REF!</f>
        <v>#REF!</v>
      </c>
      <c r="J5" s="403"/>
      <c r="K5" s="403"/>
      <c r="L5" s="403"/>
      <c r="M5" s="403"/>
      <c r="N5" s="403"/>
      <c r="O5" s="403"/>
      <c r="P5" s="403"/>
      <c r="Q5" s="403"/>
      <c r="R5" s="72"/>
      <c r="S5" s="402" t="s">
        <v>201</v>
      </c>
      <c r="T5" s="402"/>
      <c r="U5" s="402"/>
      <c r="V5" s="71" t="s">
        <v>202</v>
      </c>
      <c r="W5" s="404" t="e">
        <f>#REF!</f>
        <v>#REF!</v>
      </c>
      <c r="X5" s="404"/>
      <c r="Y5" s="71" t="s">
        <v>203</v>
      </c>
    </row>
    <row r="7" spans="1:25" ht="16.5" customHeight="1">
      <c r="A7" s="173"/>
      <c r="B7" s="402" t="s">
        <v>204</v>
      </c>
      <c r="C7" s="402"/>
      <c r="D7" s="402"/>
      <c r="E7" s="402"/>
      <c r="F7" s="402"/>
      <c r="G7" s="402"/>
      <c r="H7" s="71"/>
      <c r="I7" s="403" t="e">
        <f>#REF!</f>
        <v>#REF!</v>
      </c>
      <c r="J7" s="403"/>
      <c r="K7" s="403"/>
      <c r="L7" s="403"/>
      <c r="M7" s="403"/>
      <c r="N7" s="403"/>
      <c r="O7" s="173"/>
      <c r="P7" s="402" t="s">
        <v>205</v>
      </c>
      <c r="Q7" s="402"/>
      <c r="R7" s="402"/>
      <c r="S7" s="71"/>
      <c r="T7" s="403" t="s">
        <v>206</v>
      </c>
      <c r="U7" s="403"/>
      <c r="V7" s="403"/>
      <c r="W7" s="403"/>
      <c r="X7" s="403"/>
      <c r="Y7" s="403"/>
    </row>
    <row r="8" spans="1:25" ht="16.5" customHeight="1">
      <c r="A8" s="173"/>
      <c r="B8" s="73"/>
      <c r="C8" s="73"/>
      <c r="D8" s="73"/>
      <c r="E8" s="73"/>
      <c r="F8" s="73"/>
      <c r="G8" s="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</row>
    <row r="10" spans="1:25" ht="16.5" customHeight="1">
      <c r="A10" s="399" t="s">
        <v>207</v>
      </c>
      <c r="B10" s="399"/>
      <c r="C10" s="399"/>
      <c r="D10" s="399"/>
      <c r="E10" s="399"/>
      <c r="F10" s="399"/>
      <c r="G10" s="399"/>
      <c r="H10" s="399"/>
      <c r="I10" s="399"/>
      <c r="J10" s="399"/>
      <c r="K10" s="399"/>
      <c r="L10" s="399"/>
      <c r="M10" s="399"/>
      <c r="N10" s="399"/>
      <c r="O10" s="399"/>
      <c r="P10" s="399"/>
      <c r="Q10" s="399"/>
      <c r="R10" s="399"/>
      <c r="S10" s="399"/>
      <c r="T10" s="399"/>
      <c r="U10" s="399"/>
      <c r="V10" s="399"/>
      <c r="W10" s="399"/>
      <c r="X10" s="399"/>
      <c r="Y10" s="399"/>
    </row>
    <row r="11" spans="1:25" ht="16.5" customHeight="1">
      <c r="A11" s="399"/>
      <c r="B11" s="399"/>
      <c r="C11" s="399"/>
      <c r="D11" s="399"/>
      <c r="E11" s="399"/>
      <c r="F11" s="399"/>
      <c r="G11" s="399"/>
      <c r="H11" s="399"/>
      <c r="I11" s="399"/>
      <c r="J11" s="399"/>
      <c r="K11" s="399"/>
      <c r="L11" s="399"/>
      <c r="M11" s="399"/>
      <c r="N11" s="399"/>
      <c r="O11" s="399"/>
      <c r="P11" s="399"/>
      <c r="Q11" s="399"/>
      <c r="R11" s="399"/>
      <c r="S11" s="399"/>
      <c r="T11" s="399"/>
      <c r="U11" s="399"/>
      <c r="V11" s="399"/>
      <c r="W11" s="399"/>
      <c r="X11" s="399"/>
      <c r="Y11" s="399"/>
    </row>
    <row r="12" spans="1:25" ht="16.5" customHeight="1">
      <c r="A12" s="175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</row>
    <row r="14" spans="1:25" ht="16.5" customHeight="1">
      <c r="A14" s="414" t="s">
        <v>208</v>
      </c>
      <c r="B14" s="415"/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415"/>
      <c r="W14" s="415"/>
      <c r="X14" s="415"/>
      <c r="Y14" s="415"/>
    </row>
    <row r="15" spans="1:25" ht="16.5" customHeight="1">
      <c r="A15" s="414"/>
      <c r="B15" s="415"/>
      <c r="C15" s="415"/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415"/>
      <c r="T15" s="415"/>
      <c r="U15" s="415"/>
      <c r="V15" s="415"/>
      <c r="W15" s="415"/>
      <c r="X15" s="415"/>
      <c r="Y15" s="415"/>
    </row>
    <row r="16" spans="1:25" ht="16.5" customHeight="1">
      <c r="A16" s="414"/>
      <c r="B16" s="415"/>
      <c r="C16" s="415"/>
      <c r="D16" s="415"/>
      <c r="E16" s="415"/>
      <c r="F16" s="415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415"/>
      <c r="T16" s="415"/>
      <c r="U16" s="415"/>
      <c r="V16" s="415"/>
      <c r="W16" s="415"/>
      <c r="X16" s="415"/>
      <c r="Y16" s="415"/>
    </row>
    <row r="17" spans="1:43" ht="16.5" customHeight="1">
      <c r="A17" s="414"/>
      <c r="B17" s="415"/>
      <c r="C17" s="415"/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  <c r="W17" s="415"/>
      <c r="X17" s="415"/>
      <c r="Y17" s="415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</row>
    <row r="18" spans="1:43" ht="16.5" customHeight="1">
      <c r="A18" s="414"/>
      <c r="B18" s="415"/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  <c r="W18" s="415"/>
      <c r="X18" s="415"/>
      <c r="Y18" s="415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</row>
    <row r="19" spans="1:43" ht="16.5" customHeight="1">
      <c r="A19" s="414"/>
      <c r="B19" s="415"/>
      <c r="C19" s="415"/>
      <c r="D19" s="415"/>
      <c r="E19" s="415"/>
      <c r="F19" s="415"/>
      <c r="G19" s="415"/>
      <c r="H19" s="415"/>
      <c r="I19" s="415"/>
      <c r="J19" s="415"/>
      <c r="K19" s="415"/>
      <c r="L19" s="415"/>
      <c r="M19" s="415"/>
      <c r="N19" s="415"/>
      <c r="O19" s="415"/>
      <c r="P19" s="415"/>
      <c r="Q19" s="415"/>
      <c r="R19" s="415"/>
      <c r="S19" s="415"/>
      <c r="T19" s="415"/>
      <c r="U19" s="415"/>
      <c r="V19" s="415"/>
      <c r="W19" s="415"/>
      <c r="X19" s="415"/>
      <c r="Y19" s="415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</row>
    <row r="20" spans="1:43" ht="16.5" customHeight="1">
      <c r="A20" s="415"/>
      <c r="B20" s="415"/>
      <c r="C20" s="415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  <c r="U20" s="415"/>
      <c r="V20" s="415"/>
      <c r="W20" s="415"/>
      <c r="X20" s="415"/>
      <c r="Y20" s="415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</row>
    <row r="22" spans="1:43" ht="16.5" customHeight="1">
      <c r="A22" s="416" t="s">
        <v>209</v>
      </c>
      <c r="B22" s="416"/>
      <c r="C22" s="416"/>
      <c r="D22" s="416"/>
      <c r="E22" s="416"/>
      <c r="F22" s="416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6"/>
      <c r="U22" s="416"/>
      <c r="V22" s="416"/>
      <c r="W22" s="416"/>
      <c r="X22" s="416"/>
      <c r="Y22" s="416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</row>
    <row r="23" spans="1:43" ht="16.5" customHeight="1">
      <c r="A23" s="173"/>
      <c r="B23" s="417"/>
      <c r="C23" s="417"/>
      <c r="D23" s="417"/>
      <c r="E23" s="417"/>
      <c r="F23" s="413" t="s">
        <v>210</v>
      </c>
      <c r="G23" s="413"/>
      <c r="H23" s="399" t="s">
        <v>211</v>
      </c>
      <c r="I23" s="399"/>
      <c r="J23" s="418">
        <v>500</v>
      </c>
      <c r="K23" s="418"/>
      <c r="L23" s="418"/>
      <c r="M23" s="413" t="s">
        <v>212</v>
      </c>
      <c r="N23" s="413"/>
      <c r="O23" s="399" t="s">
        <v>213</v>
      </c>
      <c r="P23" s="399"/>
      <c r="Q23" s="419">
        <f>B23*J23</f>
        <v>0</v>
      </c>
      <c r="R23" s="419"/>
      <c r="S23" s="419"/>
      <c r="T23" s="419"/>
      <c r="U23" s="419"/>
      <c r="V23" s="399" t="s">
        <v>212</v>
      </c>
      <c r="W23" s="399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</row>
    <row r="24" spans="1:43" ht="16.5" customHeight="1">
      <c r="A24" s="173"/>
      <c r="B24" s="417"/>
      <c r="C24" s="417"/>
      <c r="D24" s="417"/>
      <c r="E24" s="417"/>
      <c r="F24" s="413"/>
      <c r="G24" s="413"/>
      <c r="H24" s="399"/>
      <c r="I24" s="399"/>
      <c r="J24" s="418"/>
      <c r="K24" s="418"/>
      <c r="L24" s="418"/>
      <c r="M24" s="413"/>
      <c r="N24" s="413"/>
      <c r="O24" s="399"/>
      <c r="P24" s="399"/>
      <c r="Q24" s="419"/>
      <c r="R24" s="419"/>
      <c r="S24" s="419"/>
      <c r="T24" s="419"/>
      <c r="U24" s="419"/>
      <c r="V24" s="399"/>
      <c r="W24" s="399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</row>
    <row r="25" spans="1:43" ht="16.5" customHeight="1">
      <c r="A25" s="173"/>
      <c r="B25" s="417"/>
      <c r="C25" s="417"/>
      <c r="D25" s="417"/>
      <c r="E25" s="417"/>
      <c r="F25" s="413"/>
      <c r="G25" s="413"/>
      <c r="H25" s="399"/>
      <c r="I25" s="399"/>
      <c r="J25" s="418"/>
      <c r="K25" s="418"/>
      <c r="L25" s="418"/>
      <c r="M25" s="413"/>
      <c r="N25" s="413"/>
      <c r="O25" s="399"/>
      <c r="P25" s="399"/>
      <c r="Q25" s="419"/>
      <c r="R25" s="419"/>
      <c r="S25" s="419"/>
      <c r="T25" s="419"/>
      <c r="U25" s="419"/>
      <c r="V25" s="399"/>
      <c r="W25" s="399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</row>
    <row r="26" spans="1:43" ht="16.5" customHeight="1" thickBot="1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74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</row>
    <row r="27" spans="1:43" ht="16.5" customHeight="1">
      <c r="A27" s="173"/>
      <c r="B27" s="405"/>
      <c r="C27" s="406"/>
      <c r="D27" s="406"/>
      <c r="E27" s="407"/>
      <c r="F27" s="413" t="s">
        <v>214</v>
      </c>
      <c r="G27" s="413"/>
      <c r="H27" s="413"/>
      <c r="I27" s="413"/>
      <c r="J27" s="413"/>
      <c r="K27" s="413"/>
      <c r="L27" s="413"/>
      <c r="M27" s="413"/>
      <c r="N27" s="413"/>
      <c r="O27" s="413"/>
      <c r="P27" s="413"/>
      <c r="Q27" s="413"/>
      <c r="R27" s="413"/>
      <c r="S27" s="413"/>
      <c r="T27" s="413"/>
      <c r="U27" s="413"/>
      <c r="V27" s="413"/>
      <c r="W27" s="41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</row>
    <row r="28" spans="1:43" ht="16.5" customHeight="1">
      <c r="A28" s="173"/>
      <c r="B28" s="408"/>
      <c r="C28" s="401"/>
      <c r="D28" s="401"/>
      <c r="E28" s="409"/>
      <c r="F28" s="413"/>
      <c r="G28" s="413"/>
      <c r="H28" s="413"/>
      <c r="I28" s="413"/>
      <c r="J28" s="413"/>
      <c r="K28" s="413"/>
      <c r="L28" s="413"/>
      <c r="M28" s="413"/>
      <c r="N28" s="413"/>
      <c r="O28" s="413"/>
      <c r="P28" s="413"/>
      <c r="Q28" s="413"/>
      <c r="R28" s="413"/>
      <c r="S28" s="413"/>
      <c r="T28" s="413"/>
      <c r="U28" s="413"/>
      <c r="V28" s="413"/>
      <c r="W28" s="41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75"/>
    </row>
    <row r="29" spans="1:43" ht="16.5" customHeight="1" thickBot="1">
      <c r="A29" s="173"/>
      <c r="B29" s="410"/>
      <c r="C29" s="411"/>
      <c r="D29" s="411"/>
      <c r="E29" s="412"/>
      <c r="F29" s="413"/>
      <c r="G29" s="413"/>
      <c r="H29" s="413"/>
      <c r="I29" s="413"/>
      <c r="J29" s="413"/>
      <c r="K29" s="413"/>
      <c r="L29" s="413"/>
      <c r="M29" s="413"/>
      <c r="N29" s="413"/>
      <c r="O29" s="413"/>
      <c r="P29" s="413"/>
      <c r="Q29" s="413"/>
      <c r="R29" s="413"/>
      <c r="S29" s="413"/>
      <c r="T29" s="413"/>
      <c r="U29" s="413"/>
      <c r="V29" s="413"/>
      <c r="W29" s="41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</row>
    <row r="30" spans="1:43" ht="16.5" customHeight="1">
      <c r="A30" s="173"/>
      <c r="B30" s="406" t="s">
        <v>215</v>
      </c>
      <c r="C30" s="406"/>
      <c r="D30" s="406"/>
      <c r="E30" s="406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</row>
    <row r="31" spans="1:43" ht="16.5" customHeight="1">
      <c r="A31" s="173"/>
      <c r="B31" s="173"/>
      <c r="C31" s="400" t="s">
        <v>216</v>
      </c>
      <c r="D31" s="400"/>
      <c r="E31" s="400"/>
      <c r="F31" s="400"/>
      <c r="G31" s="400"/>
      <c r="H31" s="400"/>
      <c r="I31" s="400"/>
      <c r="J31" s="400"/>
      <c r="K31" s="400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00"/>
      <c r="W31" s="400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</row>
  </sheetData>
  <mergeCells count="26">
    <mergeCell ref="B27:E29"/>
    <mergeCell ref="F27:W29"/>
    <mergeCell ref="B30:E30"/>
    <mergeCell ref="C31:W31"/>
    <mergeCell ref="A14:Y20"/>
    <mergeCell ref="A22:Y22"/>
    <mergeCell ref="B23:E25"/>
    <mergeCell ref="F23:G25"/>
    <mergeCell ref="H23:I25"/>
    <mergeCell ref="J23:L25"/>
    <mergeCell ref="M23:N25"/>
    <mergeCell ref="O23:P25"/>
    <mergeCell ref="Q23:U25"/>
    <mergeCell ref="V23:W25"/>
    <mergeCell ref="A10:Y11"/>
    <mergeCell ref="A1:O1"/>
    <mergeCell ref="R1:S1"/>
    <mergeCell ref="A2:O2"/>
    <mergeCell ref="B5:G5"/>
    <mergeCell ref="I5:Q5"/>
    <mergeCell ref="S5:U5"/>
    <mergeCell ref="W5:X5"/>
    <mergeCell ref="B7:G7"/>
    <mergeCell ref="I7:N7"/>
    <mergeCell ref="P7:R7"/>
    <mergeCell ref="T7:Y7"/>
  </mergeCells>
  <phoneticPr fontId="2"/>
  <dataValidations count="2">
    <dataValidation type="whole" allowBlank="1" showInputMessage="1" showErrorMessage="1" sqref="V1" xr:uid="{00000000-0002-0000-0800-000000000000}">
      <formula1>1</formula1>
      <formula2>12</formula2>
    </dataValidation>
    <dataValidation type="whole" allowBlank="1" showInputMessage="1" showErrorMessage="1" sqref="X1" xr:uid="{00000000-0002-0000-0800-000001000000}">
      <formula1>1</formula1>
      <formula2>31</formula2>
    </dataValidation>
  </dataValidations>
  <printOptions horizontalCentered="1"/>
  <pageMargins left="0.59055118110236204" right="0.59055118110236204" top="0.98425196850393704" bottom="0.59055118110236204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Toshiba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478059</dc:creator>
  <cp:keywords/>
  <dc:description/>
  <cp:lastModifiedBy>大谷内航真</cp:lastModifiedBy>
  <cp:revision/>
  <dcterms:created xsi:type="dcterms:W3CDTF">2019-08-29T03:12:07Z</dcterms:created>
  <dcterms:modified xsi:type="dcterms:W3CDTF">2026-05-11T12:59:57Z</dcterms:modified>
  <cp:category/>
  <cp:contentStatus/>
</cp:coreProperties>
</file>