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ovel\Dropbox\★TBA★U15部会【共有】\00　U15部会\01　　U15選手権(Jr,WinterCup)\2025_U15BB選手権第6回大会\01　大会申込\"/>
    </mc:Choice>
  </mc:AlternateContent>
  <xr:revisionPtr revIDLastSave="0" documentId="13_ncr:1_{F031244C-1EA2-4A3C-AB33-C08FC879BA1F}" xr6:coauthVersionLast="47" xr6:coauthVersionMax="47" xr10:uidLastSave="{00000000-0000-0000-0000-000000000000}"/>
  <bookViews>
    <workbookView xWindow="-120" yWindow="-120" windowWidth="51840" windowHeight="21120" tabRatio="842" xr2:uid="{00000000-000D-0000-FFFF-FFFF00000000}"/>
  </bookViews>
  <sheets>
    <sheet name="１　エントリーシート (チーム情報)" sheetId="32" r:id="rId1"/>
    <sheet name="２　エントリーシート (スタッフ)" sheetId="29" r:id="rId2"/>
    <sheet name="３　エントリーシート (選手)" sheetId="31" r:id="rId3"/>
    <sheet name="エントリーシート（事務局用）" sheetId="33" r:id="rId4"/>
    <sheet name="チームの①写真、②ロゴを貼る" sheetId="14" state="hidden" r:id="rId5"/>
    <sheet name="パンフレット申込書のみ" sheetId="18" state="hidden" r:id="rId6"/>
  </sheets>
  <definedNames>
    <definedName name="_xlnm.Print_Area" localSheetId="0">'１　エントリーシート (チーム情報)'!$G$1:$O$17</definedName>
    <definedName name="_xlnm.Print_Area" localSheetId="1">'２　エントリーシート (スタッフ)'!$H$1:$R$13</definedName>
    <definedName name="_xlnm.Print_Area" localSheetId="2">'３　エントリーシート (選手)'!$D$1:$O$30</definedName>
    <definedName name="_xlnm.Print_Area" localSheetId="4">'チームの①写真、②ロゴを貼る'!$O$2:$AQ$20</definedName>
    <definedName name="_xlnm.Print_Area" localSheetId="5">パンフレット申込書のみ!$A$1:$Y$31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3" l="1"/>
  <c r="H5" i="33"/>
  <c r="H3" i="33"/>
  <c r="E4" i="33"/>
  <c r="E5" i="33"/>
  <c r="E3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8" i="33"/>
  <c r="E9" i="33"/>
  <c r="F9" i="33"/>
  <c r="G9" i="33"/>
  <c r="H9" i="33"/>
  <c r="I9" i="33"/>
  <c r="J9" i="33"/>
  <c r="K9" i="33"/>
  <c r="E10" i="33"/>
  <c r="F10" i="33"/>
  <c r="G10" i="33"/>
  <c r="H10" i="33"/>
  <c r="I10" i="33"/>
  <c r="J10" i="33"/>
  <c r="K10" i="33"/>
  <c r="E11" i="33"/>
  <c r="F11" i="33"/>
  <c r="G11" i="33"/>
  <c r="H11" i="33"/>
  <c r="I11" i="33"/>
  <c r="J11" i="33"/>
  <c r="K11" i="33"/>
  <c r="E12" i="33"/>
  <c r="F12" i="33"/>
  <c r="G12" i="33"/>
  <c r="H12" i="33"/>
  <c r="I12" i="33"/>
  <c r="J12" i="33"/>
  <c r="K12" i="33"/>
  <c r="E13" i="33"/>
  <c r="F13" i="33"/>
  <c r="G13" i="33"/>
  <c r="H13" i="33"/>
  <c r="I13" i="33"/>
  <c r="J13" i="33"/>
  <c r="K13" i="33"/>
  <c r="E14" i="33"/>
  <c r="F14" i="33"/>
  <c r="G14" i="33"/>
  <c r="H14" i="33"/>
  <c r="I14" i="33"/>
  <c r="J14" i="33"/>
  <c r="K14" i="33"/>
  <c r="E15" i="33"/>
  <c r="F15" i="33"/>
  <c r="G15" i="33"/>
  <c r="H15" i="33"/>
  <c r="I15" i="33"/>
  <c r="J15" i="33"/>
  <c r="K15" i="33"/>
  <c r="E16" i="33"/>
  <c r="F16" i="33"/>
  <c r="G16" i="33"/>
  <c r="H16" i="33"/>
  <c r="I16" i="33"/>
  <c r="J16" i="33"/>
  <c r="K16" i="33"/>
  <c r="E17" i="33"/>
  <c r="F17" i="33"/>
  <c r="G17" i="33"/>
  <c r="H17" i="33"/>
  <c r="I17" i="33"/>
  <c r="J17" i="33"/>
  <c r="K17" i="33"/>
  <c r="E18" i="33"/>
  <c r="F18" i="33"/>
  <c r="G18" i="33"/>
  <c r="H18" i="33"/>
  <c r="I18" i="33"/>
  <c r="J18" i="33"/>
  <c r="K18" i="33"/>
  <c r="E19" i="33"/>
  <c r="F19" i="33"/>
  <c r="G19" i="33"/>
  <c r="H19" i="33"/>
  <c r="I19" i="33"/>
  <c r="J19" i="33"/>
  <c r="K19" i="33"/>
  <c r="E20" i="33"/>
  <c r="F20" i="33"/>
  <c r="G20" i="33"/>
  <c r="H20" i="33"/>
  <c r="I20" i="33"/>
  <c r="J20" i="33"/>
  <c r="K20" i="33"/>
  <c r="E21" i="33"/>
  <c r="F21" i="33"/>
  <c r="G21" i="33"/>
  <c r="H21" i="33"/>
  <c r="I21" i="33"/>
  <c r="J21" i="33"/>
  <c r="K21" i="33"/>
  <c r="E22" i="33"/>
  <c r="F22" i="33"/>
  <c r="G22" i="33"/>
  <c r="H22" i="33"/>
  <c r="I22" i="33"/>
  <c r="J22" i="33"/>
  <c r="K22" i="33"/>
  <c r="F8" i="33"/>
  <c r="G8" i="33"/>
  <c r="H8" i="33"/>
  <c r="I8" i="33"/>
  <c r="J8" i="33"/>
  <c r="K8" i="33"/>
  <c r="E8" i="33"/>
  <c r="I4" i="33" l="1"/>
  <c r="J4" i="33"/>
  <c r="I5" i="33"/>
  <c r="J5" i="33"/>
  <c r="F4" i="33"/>
  <c r="G4" i="33"/>
  <c r="F5" i="33"/>
  <c r="G5" i="33"/>
  <c r="I3" i="33"/>
  <c r="J3" i="33"/>
  <c r="F3" i="33"/>
  <c r="G3" i="33"/>
  <c r="B3" i="33"/>
  <c r="C3" i="33"/>
  <c r="B4" i="33"/>
  <c r="B9" i="14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<sst xmlns="http://schemas.openxmlformats.org/spreadsheetml/2006/main" count="294" uniqueCount="184">
  <si>
    <t>チーム名</t>
    <rPh sb="3" eb="4">
      <t>メイ</t>
    </rPh>
    <phoneticPr fontId="2"/>
  </si>
  <si>
    <t>マネージャー</t>
    <phoneticPr fontId="2"/>
  </si>
  <si>
    <t>トレーナー</t>
    <phoneticPr fontId="2"/>
  </si>
  <si>
    <t>Ａ．コーチ</t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</si>
  <si>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</si>
  <si>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 xml:space="preserve">
</t>
    <phoneticPr fontId="2"/>
  </si>
  <si>
    <t>学年</t>
    <rPh sb="0" eb="1">
      <t>ガク</t>
    </rPh>
    <rPh sb="1" eb="2">
      <t>トシ</t>
    </rPh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</si>
  <si>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</si>
  <si>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Ｔ</t>
    <phoneticPr fontId="2"/>
  </si>
  <si>
    <t>男女区分</t>
    <phoneticPr fontId="2"/>
  </si>
  <si>
    <t>背番号
※昇順</t>
    <rPh sb="0" eb="3">
      <t>セバンゴウ</t>
    </rPh>
    <rPh sb="5" eb="7">
      <t>ショウジュン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</si>
  <si>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</si>
  <si>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</si>
  <si>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</si>
  <si>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</si>
  <si>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Ａ</t>
    <phoneticPr fontId="2"/>
  </si>
  <si>
    <t>Ｂ</t>
    <phoneticPr fontId="2"/>
  </si>
  <si>
    <t>Ｃ</t>
    <phoneticPr fontId="2"/>
  </si>
  <si>
    <t>チームロゴを貼る</t>
    <rPh sb="6" eb="7">
      <t>ハ</t>
    </rPh>
    <phoneticPr fontId="2"/>
  </si>
  <si>
    <t>Ｓ</t>
    <phoneticPr fontId="2"/>
  </si>
  <si>
    <t>Ｄ</t>
    <phoneticPr fontId="2"/>
  </si>
  <si>
    <t>Ｅ</t>
    <phoneticPr fontId="2"/>
  </si>
  <si>
    <t>なし</t>
    <phoneticPr fontId="2"/>
  </si>
  <si>
    <t>所属
中学校名</t>
    <phoneticPr fontId="2"/>
  </si>
  <si>
    <t>出身U12
チーム名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</si>
  <si>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</si>
  <si>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出身U12チーム</t>
    <rPh sb="0" eb="2">
      <t>シュッシン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</si>
  <si>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</si>
  <si>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背番号</t>
    <rPh sb="0" eb="3">
      <t>セバンゴウ</t>
    </rPh>
    <phoneticPr fontId="2"/>
  </si>
  <si>
    <t>No</t>
  </si>
  <si>
    <t>A.ｺｰﾁ</t>
    <phoneticPr fontId="2"/>
  </si>
  <si>
    <t>ﾏﾈｰｼﾞｬｰ</t>
    <phoneticPr fontId="2"/>
  </si>
  <si>
    <t>コーチ</t>
  </si>
  <si>
    <t>学校長・
ﾁｰﾑ責任者</t>
    <phoneticPr fontId="2"/>
  </si>
  <si>
    <t>男女区分</t>
  </si>
  <si>
    <t xml:space="preserve"> No </t>
  </si>
  <si>
    <t>トレーナー</t>
  </si>
  <si>
    <t>1234567890123456789012345678901234567890</t>
    <phoneticPr fontId="2"/>
  </si>
  <si>
    <t>123456789012345678901234567890</t>
    <phoneticPr fontId="2"/>
  </si>
  <si>
    <t>身 長</t>
    <rPh sb="0" eb="1">
      <t>ミ</t>
    </rPh>
    <rPh sb="2" eb="3">
      <t>チョウ</t>
    </rPh>
    <phoneticPr fontId="2"/>
  </si>
  <si>
    <t>学 年</t>
    <rPh sb="0" eb="1">
      <t>ガク</t>
    </rPh>
    <rPh sb="2" eb="3">
      <t>トシ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</si>
  <si>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</si>
  <si>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</si>
  <si>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</si>
  <si>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</si>
  <si>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</si>
  <si>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松下</t>
    <rPh sb="0" eb="2">
      <t>マツシタ</t>
    </rPh>
    <phoneticPr fontId="2"/>
  </si>
  <si>
    <t>紗羅</t>
    <phoneticPr fontId="2"/>
  </si>
  <si>
    <t>本井</t>
    <phoneticPr fontId="2"/>
  </si>
  <si>
    <t>莉緒奈</t>
    <phoneticPr fontId="2"/>
  </si>
  <si>
    <t>林</t>
    <rPh sb="0" eb="1">
      <t>ハヤシ</t>
    </rPh>
    <phoneticPr fontId="2"/>
  </si>
  <si>
    <t>侑奈</t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</si>
  <si>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</si>
  <si>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</si>
  <si>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</si>
  <si>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栞</t>
    <phoneticPr fontId="2"/>
  </si>
  <si>
    <t>稲葉</t>
    <phoneticPr fontId="2"/>
  </si>
  <si>
    <t>小室　美德ユリアン</t>
    <phoneticPr fontId="2"/>
  </si>
  <si>
    <t>小室</t>
    <phoneticPr fontId="2"/>
  </si>
  <si>
    <t>美德ユリアン</t>
    <phoneticPr fontId="2"/>
  </si>
  <si>
    <t>チーム写真を貼る</t>
    <rPh sb="3" eb="5">
      <t>シャシン</t>
    </rPh>
    <rPh sb="6" eb="7">
      <t>ハ</t>
    </rPh>
    <phoneticPr fontId="2"/>
  </si>
  <si>
    <t>県名</t>
    <rPh sb="0" eb="1">
      <t>ケン</t>
    </rPh>
    <rPh sb="1" eb="2">
      <t>メイ</t>
    </rPh>
    <phoneticPr fontId="2"/>
  </si>
  <si>
    <t>リーグ</t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</si>
  <si>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</si>
  <si>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</si>
  <si>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</si>
  <si>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</si>
  <si>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</si>
  <si>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</si>
  <si>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</si>
  <si>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</si>
  <si>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</si>
  <si>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</si>
  <si>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</si>
  <si>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</si>
  <si>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</si>
  <si>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</si>
  <si>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</si>
  <si>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</si>
  <si>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</si>
  <si>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</si>
  <si>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</si>
  <si>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</si>
  <si>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</si>
  <si>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</si>
  <si>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</si>
  <si>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</si>
  <si>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〇</t>
    <phoneticPr fontId="2"/>
  </si>
  <si>
    <t>チーム責任者</t>
  </si>
  <si>
    <t>※JBAｺｰﾁﾗｲｾﾝｽ(Ｄ級以上)</t>
    <phoneticPr fontId="2"/>
  </si>
  <si>
    <t>中学校</t>
    <rPh sb="0" eb="3">
      <t>チュウガッコウ</t>
    </rPh>
    <phoneticPr fontId="2"/>
  </si>
  <si>
    <t>クラブ</t>
    <phoneticPr fontId="2"/>
  </si>
  <si>
    <t>Ｂユース</t>
    <phoneticPr fontId="2"/>
  </si>
  <si>
    <t>地区</t>
    <rPh sb="0" eb="2">
      <t>チク</t>
    </rPh>
    <phoneticPr fontId="2"/>
  </si>
  <si>
    <t>新川地区</t>
    <rPh sb="0" eb="2">
      <t>ニイカワ</t>
    </rPh>
    <rPh sb="2" eb="4">
      <t>チク</t>
    </rPh>
    <phoneticPr fontId="2"/>
  </si>
  <si>
    <t>富山地区</t>
    <rPh sb="0" eb="2">
      <t>トヤマ</t>
    </rPh>
    <rPh sb="2" eb="4">
      <t>チク</t>
    </rPh>
    <phoneticPr fontId="2"/>
  </si>
  <si>
    <t>高岡地区</t>
    <rPh sb="0" eb="2">
      <t>タカオカ</t>
    </rPh>
    <rPh sb="2" eb="4">
      <t>チク</t>
    </rPh>
    <phoneticPr fontId="2"/>
  </si>
  <si>
    <t>砺波地区</t>
    <rPh sb="0" eb="2">
      <t>トナミ</t>
    </rPh>
    <rPh sb="2" eb="4">
      <t>チク</t>
    </rPh>
    <phoneticPr fontId="2"/>
  </si>
  <si>
    <t>◎チーム情報</t>
    <phoneticPr fontId="2"/>
  </si>
  <si>
    <t>役職</t>
    <rPh sb="0" eb="2">
      <t>ヤクショク</t>
    </rPh>
    <phoneticPr fontId="2"/>
  </si>
  <si>
    <t>月</t>
    <rPh sb="0" eb="1">
      <t>ツキ</t>
    </rPh>
    <phoneticPr fontId="2"/>
  </si>
  <si>
    <t>記入日　　2025　年</t>
    <rPh sb="0" eb="3">
      <t>キニュウビ</t>
    </rPh>
    <phoneticPr fontId="2"/>
  </si>
  <si>
    <t>新潟</t>
    <rPh sb="0" eb="2">
      <t>ニイガタ</t>
    </rPh>
    <phoneticPr fontId="2"/>
  </si>
  <si>
    <t>長野</t>
    <rPh sb="0" eb="2">
      <t>ナガノ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</si>
  <si>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</si>
  <si>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</si>
  <si>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</si>
  <si>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大会名</t>
    <rPh sb="0" eb="3">
      <t>タイカイメイ</t>
    </rPh>
    <phoneticPr fontId="2"/>
  </si>
  <si>
    <t>U15北信越ブロックリーグ</t>
    <rPh sb="3" eb="6">
      <t>ホクシンエツ</t>
    </rPh>
    <phoneticPr fontId="2"/>
  </si>
  <si>
    <t>県U15選手権大会</t>
    <rPh sb="0" eb="1">
      <t>ケン</t>
    </rPh>
    <rPh sb="4" eb="9">
      <t>センシュケンタイカイ</t>
    </rPh>
    <phoneticPr fontId="2"/>
  </si>
  <si>
    <t>県U15クラブトーナメント</t>
    <rPh sb="0" eb="1">
      <t>ケン</t>
    </rPh>
    <phoneticPr fontId="2"/>
  </si>
  <si>
    <t>県U15会長杯リーグ</t>
    <rPh sb="0" eb="1">
      <t>ケン</t>
    </rPh>
    <rPh sb="4" eb="7">
      <t>カイチョウハイ</t>
    </rPh>
    <phoneticPr fontId="2"/>
  </si>
  <si>
    <t>県選手権大会</t>
    <rPh sb="0" eb="6">
      <t>ケンセンシュケンタイカイ</t>
    </rPh>
    <phoneticPr fontId="2"/>
  </si>
  <si>
    <t>登録区分</t>
    <rPh sb="0" eb="2">
      <t>トウロク</t>
    </rPh>
    <rPh sb="2" eb="4">
      <t>クブン</t>
    </rPh>
    <phoneticPr fontId="2"/>
  </si>
  <si>
    <t>男女</t>
    <rPh sb="0" eb="2">
      <t>ダンジョ</t>
    </rPh>
    <phoneticPr fontId="2"/>
  </si>
  <si>
    <t>正式チーム名
※TeamJBAと同じ</t>
    <phoneticPr fontId="2"/>
  </si>
  <si>
    <t>表示チーム名
※略称</t>
    <phoneticPr fontId="2"/>
  </si>
  <si>
    <t>JBA登録ID
※Tから始まる9桁の番号</t>
    <phoneticPr fontId="2"/>
  </si>
  <si>
    <t>ヘッドコーチ</t>
    <phoneticPr fontId="2"/>
  </si>
  <si>
    <t>アシスタントコーチ</t>
    <phoneticPr fontId="2"/>
  </si>
  <si>
    <t>チームドクター</t>
    <phoneticPr fontId="2"/>
  </si>
  <si>
    <t>0～1</t>
    <phoneticPr fontId="2"/>
  </si>
  <si>
    <t>人</t>
    <rPh sb="0" eb="1">
      <t>ニン</t>
    </rPh>
    <phoneticPr fontId="2"/>
  </si>
  <si>
    <t>スタッフ役職</t>
    <rPh sb="4" eb="6">
      <t>ヤクショク</t>
    </rPh>
    <phoneticPr fontId="2"/>
  </si>
  <si>
    <t>人数</t>
    <rPh sb="0" eb="2">
      <t>ニンズウ</t>
    </rPh>
    <phoneticPr fontId="2"/>
  </si>
  <si>
    <t>氏名</t>
    <rPh sb="0" eb="2">
      <t>シメイ</t>
    </rPh>
    <phoneticPr fontId="2"/>
  </si>
  <si>
    <t>(名)</t>
    <phoneticPr fontId="2"/>
  </si>
  <si>
    <t>(姓)</t>
    <phoneticPr fontId="2"/>
  </si>
  <si>
    <t>備考</t>
    <phoneticPr fontId="2"/>
  </si>
  <si>
    <t>コーチライセンス</t>
    <phoneticPr fontId="2"/>
  </si>
  <si>
    <t>級</t>
    <rPh sb="0" eb="1">
      <t>キュウ</t>
    </rPh>
    <phoneticPr fontId="2"/>
  </si>
  <si>
    <t>◎スタッフ情報　※ベンチ入りは、２～６名とする。
　　　　　　　　※チーム責任者は、コーチ、Ａ・コーチ、マネージャー等のいずれかと兼ねる。</t>
    <phoneticPr fontId="2"/>
  </si>
  <si>
    <t xml:space="preserve">
</t>
    <phoneticPr fontId="2"/>
  </si>
  <si>
    <t>◎選手情報　※ベンチ入りは、５～１５名とする。</t>
    <rPh sb="1" eb="3">
      <t>センシュ</t>
    </rPh>
    <phoneticPr fontId="2"/>
  </si>
  <si>
    <t>所属中学校名</t>
  </si>
  <si>
    <t>出身U12チーム名</t>
  </si>
  <si>
    <t>マネージャー（生徒）</t>
    <rPh sb="7" eb="9">
      <t>セイト</t>
    </rPh>
    <phoneticPr fontId="2"/>
  </si>
  <si>
    <t>1～5</t>
    <phoneticPr fontId="2"/>
  </si>
  <si>
    <t>0～5</t>
    <phoneticPr fontId="2"/>
  </si>
  <si>
    <t>※〇を付ける</t>
    <phoneticPr fontId="2"/>
  </si>
  <si>
    <t>管理職</t>
    <rPh sb="0" eb="3">
      <t>カンリショク</t>
    </rPh>
    <phoneticPr fontId="2"/>
  </si>
  <si>
    <t>校長</t>
    <rPh sb="0" eb="2">
      <t>コウチョウ</t>
    </rPh>
    <phoneticPr fontId="2"/>
  </si>
  <si>
    <t>級</t>
    <phoneticPr fontId="2"/>
  </si>
  <si>
    <t>※A.コーチの場合は
　JBAｺｰﾁﾗｲｾﾝｽ取得者</t>
    <rPh sb="7" eb="9">
      <t>バアイ</t>
    </rPh>
    <rPh sb="23" eb="26">
      <t>シュトクシャ</t>
    </rPh>
    <phoneticPr fontId="2"/>
  </si>
  <si>
    <t>JBA登録ID　</t>
    <phoneticPr fontId="2"/>
  </si>
  <si>
    <t>※9桁の番号</t>
    <phoneticPr fontId="2"/>
  </si>
  <si>
    <t>登録区分が“中学校チームのみ”設定可能</t>
    <rPh sb="0" eb="4">
      <t>トウロククブン</t>
    </rPh>
    <rPh sb="6" eb="9">
      <t>チュウガッコウ</t>
    </rPh>
    <rPh sb="15" eb="17">
      <t>セッテイ</t>
    </rPh>
    <rPh sb="17" eb="19">
      <t>カノウ</t>
    </rPh>
    <phoneticPr fontId="2"/>
  </si>
  <si>
    <t>JBA登録ID</t>
    <phoneticPr fontId="2"/>
  </si>
  <si>
    <t>身　長</t>
    <phoneticPr fontId="2"/>
  </si>
  <si>
    <t>※半角数字
※整数のみ</t>
    <rPh sb="7" eb="9">
      <t>セイスウ</t>
    </rPh>
    <phoneticPr fontId="2"/>
  </si>
  <si>
    <t>小6</t>
    <rPh sb="0" eb="1">
      <t>ショウ</t>
    </rPh>
    <phoneticPr fontId="2"/>
  </si>
  <si>
    <t>小5</t>
    <phoneticPr fontId="2"/>
  </si>
  <si>
    <t>小4</t>
    <phoneticPr fontId="2"/>
  </si>
  <si>
    <t>他</t>
    <rPh sb="0" eb="1">
      <t>タ</t>
    </rPh>
    <phoneticPr fontId="2"/>
  </si>
  <si>
    <t>※プルダウン選択</t>
    <phoneticPr fontId="2"/>
  </si>
  <si>
    <t>※プルダウン選択</t>
    <rPh sb="6" eb="8">
      <t>センタク</t>
    </rPh>
    <phoneticPr fontId="2"/>
  </si>
  <si>
    <t>※0又は00から99
　までの半角数字</t>
    <rPh sb="2" eb="3">
      <t>マタ</t>
    </rPh>
    <phoneticPr fontId="2"/>
  </si>
  <si>
    <t>キャプテン</t>
    <phoneticPr fontId="2"/>
  </si>
  <si>
    <t>背番号
※昇順</t>
    <rPh sb="0" eb="3">
      <t>セバンゴウ</t>
    </rPh>
    <phoneticPr fontId="2"/>
  </si>
  <si>
    <t>学年</t>
    <phoneticPr fontId="2"/>
  </si>
  <si>
    <t>クラブチーム
チーム責任者</t>
    <rPh sb="10" eb="13">
      <t>セキニンシャ</t>
    </rPh>
    <phoneticPr fontId="2"/>
  </si>
  <si>
    <t>部活動チーム
管理職</t>
    <rPh sb="0" eb="3">
      <t>ブカツドウ</t>
    </rPh>
    <rPh sb="7" eb="10">
      <t>カンリショク</t>
    </rPh>
    <phoneticPr fontId="2"/>
  </si>
  <si>
    <t>所在地</t>
    <rPh sb="0" eb="3">
      <t>ショザイチ</t>
    </rPh>
    <phoneticPr fontId="2"/>
  </si>
  <si>
    <t>2025年度　第６回　富山県Ｕ15バスケットボール選手権大会
　兼　Jr.ウインターカップ2025-26富山県予選</t>
    <phoneticPr fontId="2"/>
  </si>
  <si>
    <t>オープンチャットへの参加</t>
    <rPh sb="10" eb="12">
      <t>サンカ</t>
    </rPh>
    <phoneticPr fontId="2"/>
  </si>
  <si>
    <t>未加入</t>
    <rPh sb="0" eb="3">
      <t>ミカニュウ</t>
    </rPh>
    <phoneticPr fontId="2"/>
  </si>
  <si>
    <t>加入済</t>
    <rPh sb="0" eb="2">
      <t>カニュウ</t>
    </rPh>
    <rPh sb="2" eb="3">
      <t>ズミ</t>
    </rPh>
    <phoneticPr fontId="2"/>
  </si>
  <si>
    <t>チーム責任者の氏名</t>
    <rPh sb="3" eb="6">
      <t>セキニンシャ</t>
    </rPh>
    <rPh sb="7" eb="9">
      <t>シメイ</t>
    </rPh>
    <phoneticPr fontId="2"/>
  </si>
  <si>
    <t>チーム責任者の連絡先
（携帯電話）</t>
    <rPh sb="3" eb="6">
      <t>セキニンシャ</t>
    </rPh>
    <rPh sb="7" eb="10">
      <t>レンラクサキ</t>
    </rPh>
    <rPh sb="12" eb="16">
      <t>ケイタイデンワ</t>
    </rPh>
    <phoneticPr fontId="2"/>
  </si>
  <si>
    <t>チーム責任者のメールアドレス</t>
    <rPh sb="3" eb="6">
      <t>セキニンシャ</t>
    </rPh>
    <phoneticPr fontId="2"/>
  </si>
  <si>
    <t>ハイフンなし
半角</t>
    <rPh sb="7" eb="9">
      <t>ハンカク</t>
    </rPh>
    <phoneticPr fontId="2"/>
  </si>
  <si>
    <t>ｷｬﾌﾟﾃﾝ</t>
    <phoneticPr fontId="2"/>
  </si>
  <si>
    <t>出身U12</t>
  </si>
  <si>
    <t>所属中学校</t>
  </si>
  <si>
    <t>身長</t>
  </si>
  <si>
    <t>学年</t>
  </si>
  <si>
    <t>氏　　名</t>
  </si>
  <si>
    <t>No.</t>
  </si>
  <si>
    <t>2025年度　主な成績</t>
    <rPh sb="4" eb="6">
      <t>ネンド</t>
    </rPh>
    <rPh sb="7" eb="8">
      <t>オモ</t>
    </rPh>
    <rPh sb="9" eb="11">
      <t>セイセキ</t>
    </rPh>
    <phoneticPr fontId="2"/>
  </si>
  <si>
    <t>2024年度　主な成績</t>
    <rPh sb="4" eb="6">
      <t>ネンド</t>
    </rPh>
    <rPh sb="7" eb="8">
      <t>オモ</t>
    </rPh>
    <rPh sb="9" eb="11">
      <t>セイセキ</t>
    </rPh>
    <phoneticPr fontId="2"/>
  </si>
  <si>
    <t>★</t>
    <phoneticPr fontId="2"/>
  </si>
  <si>
    <t>★の記載例　U15ｸﾗﾌﾞﾄｰﾅﾒﾝﾄ　１位</t>
    <rPh sb="2" eb="5">
      <t>キサイレイ</t>
    </rPh>
    <rPh sb="21" eb="22">
      <t>イ</t>
    </rPh>
    <phoneticPr fontId="2"/>
  </si>
  <si>
    <t>　　　　　　U15選手権　２位</t>
    <rPh sb="9" eb="12">
      <t>センシュケン</t>
    </rPh>
    <rPh sb="14" eb="15">
      <t>イ</t>
    </rPh>
    <phoneticPr fontId="2"/>
  </si>
  <si>
    <t>　　　　　　県選手権大会　４位</t>
    <rPh sb="6" eb="7">
      <t>ケン</t>
    </rPh>
    <rPh sb="7" eb="10">
      <t>センシュケン</t>
    </rPh>
    <rPh sb="10" eb="12">
      <t>タイカイ</t>
    </rPh>
    <rPh sb="14" eb="15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</si>
</sst>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県&quot;"/>
    <numFmt numFmtId="177" formatCode="@\ &quot;リ&quot;&quot;ー&quot;&quot;グ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Digi Kyokasho N-R"/>
      <family val="1"/>
      <charset val="128"/>
    </font>
    <font>
      <sz val="11"/>
      <color rgb="FF000000"/>
      <name val="UD Digi Kyokasho N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</cellStyleXfs>
  <cellXfs count="32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5" fillId="0" borderId="10" xfId="2" applyFont="1" applyBorder="1" applyAlignment="1">
      <alignment horizontal="center" vertical="center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/>
    </xf>
    <xf numFmtId="0" fontId="3" fillId="0" borderId="32" xfId="2" applyFont="1" applyBorder="1">
      <alignment vertical="center"/>
    </xf>
    <xf numFmtId="0" fontId="3" fillId="0" borderId="50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9" xfId="2" applyFont="1" applyBorder="1">
      <alignment vertical="center"/>
    </xf>
    <xf numFmtId="0" fontId="3" fillId="0" borderId="60" xfId="2" applyFont="1" applyBorder="1">
      <alignment vertical="center"/>
    </xf>
    <xf numFmtId="0" fontId="3" fillId="0" borderId="60" xfId="2" applyFont="1" applyBorder="1" applyAlignment="1">
      <alignment horizontal="center" vertical="center"/>
    </xf>
    <xf numFmtId="0" fontId="3" fillId="0" borderId="61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41" xfId="2" applyFont="1" applyBorder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9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4" xfId="2" applyFont="1" applyFill="1" applyBorder="1" applyAlignment="1">
      <alignment vertical="center" justifyLastLine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7" xfId="2" applyFont="1" applyBorder="1" applyAlignment="1">
      <alignment horizontal="left" vertical="center" indent="1"/>
    </xf>
    <xf numFmtId="0" fontId="5" fillId="0" borderId="4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38" xfId="0" applyFont="1" applyBorder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left" vertical="center" wrapText="1"/>
    </xf>
    <xf numFmtId="0" fontId="14" fillId="7" borderId="77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7" borderId="73" xfId="0" applyFont="1" applyFill="1" applyBorder="1" applyAlignment="1">
      <alignment horizontal="left" vertical="center" wrapText="1"/>
    </xf>
    <xf numFmtId="0" fontId="14" fillId="7" borderId="74" xfId="0" applyFont="1" applyFill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38" xfId="0" applyFont="1" applyFill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8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8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7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4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3" fillId="0" borderId="48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8" fillId="0" borderId="53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75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60" xfId="2" applyFont="1" applyFill="1" applyBorder="1" applyAlignment="1">
      <alignment horizontal="distributed" vertical="center" wrapText="1" justifyLastLine="1" shrinkToFit="1"/>
    </xf>
    <xf numFmtId="0" fontId="5" fillId="3" borderId="55" xfId="2" applyFont="1" applyFill="1" applyBorder="1" applyAlignment="1">
      <alignment horizontal="center" vertical="center"/>
    </xf>
    <xf numFmtId="0" fontId="3" fillId="0" borderId="62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20" xfId="2" applyFont="1" applyBorder="1" applyAlignment="1">
      <alignment horizontal="center" vertical="center" wrapText="1" justifyLastLine="1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3" fillId="2" borderId="7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6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72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2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5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61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4">
    <cellStyle name="Normal" xfId="2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867200</xdr:colOff>
      <xdr:row>21</xdr:row>
      <xdr:rowOff>391740</xdr:rowOff>
    </xdr:from>
    <xdr:ext cx="3881084" cy="198782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A571D8-85A4-4326-8F49-6580918827E7}"/>
            </a:ext>
          </a:extLst>
        </xdr:cNvPr>
        <xdr:cNvSpPr txBox="1"/>
      </xdr:nvSpPr>
      <xdr:spPr>
        <a:xfrm>
          <a:off x="8316603" y="8551964"/>
          <a:ext cx="3881084" cy="1987826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◎出身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U12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チーム名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文字数が多い場合は簡略化する。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　８文字を超えると文字が小さくなり、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読みづらくなります。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射水ミニ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○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射水レイカーズ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８文字前後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射水ミニバスケットボール教室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文字が小さい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なし　ミニバスをしていない選手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3426155" cy="135584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3247F-3E73-4CEA-95B5-755790266643}"/>
            </a:ext>
          </a:extLst>
        </xdr:cNvPr>
        <xdr:cNvSpPr txBox="1"/>
      </xdr:nvSpPr>
      <xdr:spPr>
        <a:xfrm>
          <a:off x="4890448" y="8558284"/>
          <a:ext cx="3426155" cy="135584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◎所属中学校名について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学校名のみ記載する。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高岡中学校の場合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高岡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◆◆市立高岡中学校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◆◆市立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は不要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高岡中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中学校、中は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不要</a:t>
          </a:r>
          <a:endParaRPr kumimoji="1" lang="ja-JP" altLang="en-US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oneCellAnchor>
  <xdr:twoCellAnchor>
    <xdr:from>
      <xdr:col>9</xdr:col>
      <xdr:colOff>518899</xdr:colOff>
      <xdr:row>20</xdr:row>
      <xdr:rowOff>0</xdr:rowOff>
    </xdr:from>
    <xdr:to>
      <xdr:col>11</xdr:col>
      <xdr:colOff>601232</xdr:colOff>
      <xdr:row>22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D0C4DDD-848D-4D98-A0A3-05C8797C08E0}"/>
            </a:ext>
          </a:extLst>
        </xdr:cNvPr>
        <xdr:cNvCxnSpPr>
          <a:stCxn id="3" idx="0"/>
          <a:endCxn id="9" idx="2"/>
        </xdr:cNvCxnSpPr>
      </xdr:nvCxnSpPr>
      <xdr:spPr>
        <a:xfrm flipV="1">
          <a:off x="6603526" y="7762164"/>
          <a:ext cx="2314310" cy="796120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11</xdr:col>
      <xdr:colOff>1179965</xdr:colOff>
      <xdr:row>3</xdr:row>
      <xdr:rowOff>0</xdr:rowOff>
    </xdr:from>
    <xdr:to>
      <xdr:col>13</xdr:col>
      <xdr:colOff>1</xdr:colOff>
      <xdr:row>19</xdr:row>
      <xdr:rowOff>398059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633E5B8-DB18-42B5-8D67-BE3F86E3F449}"/>
            </a:ext>
          </a:extLst>
        </xdr:cNvPr>
        <xdr:cNvSpPr/>
      </xdr:nvSpPr>
      <xdr:spPr>
        <a:xfrm>
          <a:off x="9496569" y="1393209"/>
          <a:ext cx="1450074" cy="6368954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8283</xdr:colOff>
      <xdr:row>3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7AC096F-AC3F-47CA-BC3B-E47D05F9EE9D}"/>
            </a:ext>
          </a:extLst>
        </xdr:cNvPr>
        <xdr:cNvSpPr/>
      </xdr:nvSpPr>
      <xdr:spPr>
        <a:xfrm>
          <a:off x="10204174" y="1399761"/>
          <a:ext cx="1192696" cy="6361043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198236</xdr:colOff>
      <xdr:row>19</xdr:row>
      <xdr:rowOff>398059</xdr:rowOff>
    </xdr:from>
    <xdr:to>
      <xdr:col>12</xdr:col>
      <xdr:colOff>710822</xdr:colOff>
      <xdr:row>22</xdr:row>
      <xdr:rowOff>71082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D6D09DB-4AFE-43BD-9421-F442266031CC}"/>
            </a:ext>
          </a:extLst>
        </xdr:cNvPr>
        <xdr:cNvCxnSpPr>
          <a:endCxn id="5" idx="2"/>
        </xdr:cNvCxnSpPr>
      </xdr:nvCxnSpPr>
      <xdr:spPr>
        <a:xfrm flipV="1">
          <a:off x="8514840" y="7762163"/>
          <a:ext cx="1706766" cy="867203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FC53-F73B-46E9-B888-04BCD76C37D0}">
  <sheetPr>
    <tabColor rgb="FFFF0000"/>
  </sheetPr>
  <dimension ref="B1:O18"/>
  <sheetViews>
    <sheetView tabSelected="1" view="pageBreakPreview" topLeftCell="A6" zoomScale="205" zoomScaleNormal="115" zoomScaleSheetLayoutView="205" workbookViewId="0">
      <selection activeCell="W10" sqref="W10"/>
    </sheetView>
  </sheetViews>
  <sheetFormatPr defaultColWidth="3.375" defaultRowHeight="15.75" x14ac:dyDescent="0.4"/>
  <cols>
    <col min="1" max="1" width="3.375" style="109"/>
    <col min="2" max="5" width="11.25" style="109" hidden="1" customWidth="1"/>
    <col min="6" max="6" width="25.25" style="112" hidden="1" customWidth="1"/>
    <col min="7" max="7" width="3.375" style="109"/>
    <col min="8" max="8" width="24.125" style="109" customWidth="1"/>
    <col min="9" max="9" width="3.25" style="112" bestFit="1" customWidth="1"/>
    <col min="10" max="10" width="35.25" style="109" customWidth="1"/>
    <col min="11" max="11" width="3.125" style="109" bestFit="1" customWidth="1"/>
    <col min="12" max="12" width="3" style="109" bestFit="1" customWidth="1"/>
    <col min="13" max="13" width="3.125" style="109" bestFit="1" customWidth="1"/>
    <col min="14" max="14" width="3" style="112" bestFit="1" customWidth="1"/>
    <col min="15" max="16384" width="3.375" style="109"/>
  </cols>
  <sheetData>
    <row r="1" spans="2:15" ht="31.5" customHeight="1" x14ac:dyDescent="0.4">
      <c r="G1" s="110" t="s">
        <v>5</v>
      </c>
      <c r="H1" s="169" t="s">
        <v>163</v>
      </c>
      <c r="I1" s="169"/>
      <c r="J1" s="169"/>
      <c r="K1" s="169"/>
      <c r="L1" s="169"/>
      <c r="M1" s="169"/>
      <c r="N1" s="169"/>
    </row>
    <row r="2" spans="2:15" x14ac:dyDescent="0.4">
      <c r="G2" s="110"/>
      <c r="H2" s="115"/>
      <c r="I2" s="115"/>
      <c r="J2" s="121" t="s">
        <v>101</v>
      </c>
      <c r="K2" s="111"/>
      <c r="L2" s="1" t="s">
        <v>100</v>
      </c>
      <c r="M2" s="108"/>
      <c r="N2" s="1" t="s">
        <v>67</v>
      </c>
    </row>
    <row r="3" spans="2:15" ht="31.5" x14ac:dyDescent="0.4">
      <c r="B3" s="118" t="s">
        <v>113</v>
      </c>
      <c r="C3" s="113" t="s">
        <v>114</v>
      </c>
      <c r="D3" s="113" t="s">
        <v>61</v>
      </c>
      <c r="E3" s="118" t="s">
        <v>93</v>
      </c>
      <c r="F3" s="113" t="s">
        <v>107</v>
      </c>
      <c r="G3" s="110" t="s">
        <v>5</v>
      </c>
      <c r="H3" s="168" t="s">
        <v>98</v>
      </c>
      <c r="I3" s="168"/>
      <c r="J3" s="168"/>
      <c r="K3" s="168"/>
      <c r="L3" s="168"/>
      <c r="M3" s="168"/>
      <c r="N3" s="168"/>
    </row>
    <row r="4" spans="2:15" ht="31.5" customHeight="1" x14ac:dyDescent="0.4">
      <c r="B4" s="118" t="s">
        <v>90</v>
      </c>
      <c r="C4" s="113" t="s">
        <v>13</v>
      </c>
      <c r="D4" s="113" t="s">
        <v>102</v>
      </c>
      <c r="E4" s="118" t="s">
        <v>94</v>
      </c>
      <c r="F4" s="116" t="s">
        <v>109</v>
      </c>
      <c r="G4" s="110" t="s">
        <v>5</v>
      </c>
      <c r="H4" s="114" t="s">
        <v>115</v>
      </c>
      <c r="I4" s="146"/>
      <c r="J4" s="147"/>
      <c r="K4" s="122"/>
      <c r="L4" s="170" t="s">
        <v>164</v>
      </c>
      <c r="M4" s="170"/>
      <c r="N4" s="170"/>
      <c r="O4" s="170"/>
    </row>
    <row r="5" spans="2:15" ht="31.5" x14ac:dyDescent="0.4">
      <c r="B5" s="118" t="s">
        <v>91</v>
      </c>
      <c r="C5" s="113" t="s">
        <v>14</v>
      </c>
      <c r="D5" s="113" t="s">
        <v>103</v>
      </c>
      <c r="E5" s="118" t="s">
        <v>95</v>
      </c>
      <c r="F5" s="116" t="s">
        <v>110</v>
      </c>
      <c r="G5" s="110" t="s">
        <v>5</v>
      </c>
      <c r="H5" s="114" t="s">
        <v>116</v>
      </c>
      <c r="I5" s="146"/>
      <c r="J5" s="147"/>
      <c r="K5" s="122"/>
      <c r="L5" s="171"/>
      <c r="M5" s="171"/>
      <c r="N5" s="171"/>
      <c r="O5" s="171"/>
    </row>
    <row r="6" spans="2:15" ht="31.5" x14ac:dyDescent="0.4">
      <c r="B6" s="118" t="s">
        <v>92</v>
      </c>
      <c r="C6" s="113"/>
      <c r="D6" s="114" t="s">
        <v>104</v>
      </c>
      <c r="E6" s="118" t="s">
        <v>96</v>
      </c>
      <c r="F6" s="117" t="s">
        <v>108</v>
      </c>
      <c r="G6" s="110" t="s">
        <v>5</v>
      </c>
      <c r="H6" s="114" t="s">
        <v>117</v>
      </c>
      <c r="I6" s="118" t="s">
        <v>8</v>
      </c>
      <c r="J6" s="149"/>
    </row>
    <row r="7" spans="2:15" ht="31.5" x14ac:dyDescent="0.4">
      <c r="B7" s="114"/>
      <c r="D7" s="114" t="s">
        <v>105</v>
      </c>
      <c r="E7" s="118" t="s">
        <v>97</v>
      </c>
      <c r="F7" s="116" t="s">
        <v>111</v>
      </c>
      <c r="G7" s="110" t="s">
        <v>5</v>
      </c>
      <c r="H7" s="118" t="s">
        <v>113</v>
      </c>
      <c r="I7" s="148"/>
      <c r="J7" s="149"/>
    </row>
    <row r="8" spans="2:15" ht="31.5" x14ac:dyDescent="0.4">
      <c r="D8" s="114" t="s">
        <v>106</v>
      </c>
      <c r="E8" s="119"/>
      <c r="F8" s="117" t="s">
        <v>112</v>
      </c>
      <c r="G8" s="110" t="s">
        <v>5</v>
      </c>
      <c r="H8" s="113" t="s">
        <v>9</v>
      </c>
      <c r="I8" s="148"/>
      <c r="J8" s="149"/>
    </row>
    <row r="9" spans="2:15" ht="31.5" x14ac:dyDescent="0.4">
      <c r="D9" s="114"/>
      <c r="G9" s="110" t="s">
        <v>5</v>
      </c>
      <c r="H9" s="113" t="s">
        <v>162</v>
      </c>
      <c r="I9" s="148"/>
      <c r="J9" s="149"/>
    </row>
    <row r="10" spans="2:15" ht="31.5" x14ac:dyDescent="0.4">
      <c r="D10" s="115"/>
      <c r="G10" s="110" t="s">
        <v>5</v>
      </c>
      <c r="H10" s="113" t="s">
        <v>167</v>
      </c>
      <c r="I10" s="148"/>
      <c r="J10" s="149"/>
    </row>
    <row r="11" spans="2:15" ht="31.5" x14ac:dyDescent="0.4">
      <c r="B11" s="109" t="s">
        <v>166</v>
      </c>
      <c r="G11" s="110" t="s">
        <v>5</v>
      </c>
      <c r="H11" s="153" t="s">
        <v>168</v>
      </c>
      <c r="I11" s="148"/>
      <c r="J11" s="149"/>
      <c r="K11" s="166" t="s">
        <v>170</v>
      </c>
      <c r="L11" s="167"/>
      <c r="M11" s="167"/>
      <c r="N11" s="167"/>
      <c r="O11" s="167"/>
    </row>
    <row r="12" spans="2:15" ht="31.5" x14ac:dyDescent="0.4">
      <c r="B12" s="109" t="s">
        <v>165</v>
      </c>
      <c r="G12" s="110" t="s">
        <v>5</v>
      </c>
      <c r="H12" s="152" t="s">
        <v>169</v>
      </c>
      <c r="I12" s="148"/>
      <c r="J12" s="149"/>
    </row>
    <row r="13" spans="2:15" x14ac:dyDescent="0.4">
      <c r="G13" s="160" t="s">
        <v>180</v>
      </c>
      <c r="H13" s="152" t="s">
        <v>178</v>
      </c>
      <c r="I13" s="148"/>
      <c r="J13" s="149"/>
      <c r="K13" s="161"/>
      <c r="L13" s="162"/>
      <c r="M13" s="162"/>
      <c r="N13" s="162"/>
      <c r="O13" s="162"/>
    </row>
    <row r="14" spans="2:15" x14ac:dyDescent="0.4">
      <c r="G14" s="160" t="s">
        <v>180</v>
      </c>
      <c r="H14" s="152" t="s">
        <v>179</v>
      </c>
      <c r="I14" s="148"/>
      <c r="J14" s="149"/>
    </row>
    <row r="15" spans="2:15" x14ac:dyDescent="0.4">
      <c r="H15" s="163" t="s">
        <v>181</v>
      </c>
      <c r="I15" s="163"/>
      <c r="J15" s="163"/>
      <c r="K15" s="324"/>
      <c r="L15" s="325"/>
      <c r="M15" s="325"/>
      <c r="N15" s="325"/>
      <c r="O15" s="325"/>
    </row>
    <row r="16" spans="2:15" x14ac:dyDescent="0.4">
      <c r="H16" s="164" t="s">
        <v>182</v>
      </c>
      <c r="I16" s="164"/>
      <c r="J16" s="164"/>
      <c r="K16" s="324"/>
      <c r="L16" s="325"/>
      <c r="M16" s="325"/>
      <c r="N16" s="325"/>
      <c r="O16" s="325"/>
    </row>
    <row r="17" spans="8:15" x14ac:dyDescent="0.4">
      <c r="H17" s="164" t="s">
        <v>183</v>
      </c>
      <c r="I17" s="164"/>
      <c r="J17" s="164"/>
      <c r="K17" s="324"/>
      <c r="L17" s="325"/>
      <c r="M17" s="325"/>
      <c r="N17" s="325"/>
      <c r="O17" s="325"/>
    </row>
    <row r="18" spans="8:15" x14ac:dyDescent="0.4">
      <c r="H18" s="165"/>
      <c r="I18" s="165"/>
      <c r="J18" s="165"/>
    </row>
  </sheetData>
  <mergeCells count="13">
    <mergeCell ref="H3:N3"/>
    <mergeCell ref="H1:N1"/>
    <mergeCell ref="L4:O4"/>
    <mergeCell ref="L5:O5"/>
    <mergeCell ref="K11:O11"/>
    <mergeCell ref="K13:O13"/>
    <mergeCell ref="H15:J15"/>
    <mergeCell ref="H16:J16"/>
    <mergeCell ref="H17:J17"/>
    <mergeCell ref="H18:J18"/>
    <mergeCell ref="K15:O15"/>
    <mergeCell ref="K16:O16"/>
    <mergeCell ref="K17:O17"/>
  </mergeCells>
  <phoneticPr fontId="2"/>
  <dataValidations count="9">
    <dataValidation type="whole" allowBlank="1" showInputMessage="1" showErrorMessage="1" sqref="M2" xr:uid="{0F5A231C-FE4B-48A8-A4C1-7DC5E19EA644}">
      <formula1>1</formula1>
      <formula2>31</formula2>
    </dataValidation>
    <dataValidation type="whole" allowBlank="1" showInputMessage="1" showErrorMessage="1" sqref="K2" xr:uid="{BCDCD6F8-F1CD-4111-9898-788FC1E7AA5F}">
      <formula1>1</formula1>
      <formula2>12</formula2>
    </dataValidation>
    <dataValidation type="textLength" allowBlank="1" showInputMessage="1" showErrorMessage="1" sqref="J6" xr:uid="{DDB1CF78-1E04-4463-BA68-3F9E725E3AC8}">
      <formula1>9</formula1>
      <formula2>9</formula2>
    </dataValidation>
    <dataValidation type="list" allowBlank="1" showInputMessage="1" showErrorMessage="1" sqref="J7" xr:uid="{C25A64E7-6543-449C-87F6-E44E39C57F38}">
      <formula1>$B$4:$B$7</formula1>
    </dataValidation>
    <dataValidation type="list" allowBlank="1" showInputMessage="1" showErrorMessage="1" sqref="J8" xr:uid="{657E1CA1-F5CA-4A20-847E-913CC4EF09BD}">
      <formula1>$C$4:$C$6</formula1>
    </dataValidation>
    <dataValidation type="list" allowBlank="1" showInputMessage="1" showErrorMessage="1" sqref="H9" xr:uid="{3A841EA4-8CDE-43DB-BAED-DD1ED600A7F7}">
      <formula1>$E$3:$E$8</formula1>
    </dataValidation>
    <dataValidation type="list" allowBlank="1" showInputMessage="1" showErrorMessage="1" sqref="J9" xr:uid="{19586060-E43C-42AA-B4F4-76FFAE539BBB}">
      <formula1>$E$4:$E$8</formula1>
    </dataValidation>
    <dataValidation type="list" allowBlank="1" showInputMessage="1" showErrorMessage="1" sqref="L5" xr:uid="{C66B9CC1-5F12-43C1-9B5B-50F4DF6896B0}">
      <formula1>$B$11:$B$13</formula1>
    </dataValidation>
    <dataValidation type="textLength" allowBlank="1" showInputMessage="1" showErrorMessage="1" sqref="J11" xr:uid="{1A41B8CF-A8A7-4117-A714-58F84429349D}">
      <formula1>11</formula1>
      <formula2>11</formula2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AD6-2489-4526-B56D-D52679EA9BFC}">
  <sheetPr>
    <tabColor rgb="FFFF0000"/>
    <pageSetUpPr fitToPage="1"/>
  </sheetPr>
  <dimension ref="B1:R13"/>
  <sheetViews>
    <sheetView view="pageBreakPreview" zoomScale="115" zoomScaleNormal="115" zoomScaleSheetLayoutView="115" workbookViewId="0">
      <selection activeCell="M19" sqref="M19"/>
    </sheetView>
  </sheetViews>
  <sheetFormatPr defaultColWidth="9" defaultRowHeight="15.75" x14ac:dyDescent="0.4"/>
  <cols>
    <col min="1" max="1" width="2.625" style="109" customWidth="1"/>
    <col min="2" max="2" width="22.75" style="109" hidden="1" customWidth="1"/>
    <col min="3" max="3" width="5.5" style="112" hidden="1" customWidth="1"/>
    <col min="4" max="5" width="3.5" style="109" hidden="1" customWidth="1"/>
    <col min="6" max="6" width="5.5" style="109" hidden="1" customWidth="1"/>
    <col min="7" max="7" width="3.5" style="109" hidden="1" customWidth="1"/>
    <col min="8" max="8" width="2.5" style="109" customWidth="1"/>
    <col min="9" max="9" width="11.625" style="109" bestFit="1" customWidth="1"/>
    <col min="10" max="11" width="13.375" style="109" bestFit="1" customWidth="1"/>
    <col min="12" max="12" width="21.875" style="109" bestFit="1" customWidth="1"/>
    <col min="13" max="14" width="15.625" style="109" customWidth="1"/>
    <col min="15" max="15" width="24.875" style="109" bestFit="1" customWidth="1"/>
    <col min="16" max="16" width="17.125" style="112" customWidth="1"/>
    <col min="17" max="17" width="3.375" style="112" bestFit="1" customWidth="1"/>
    <col min="18" max="18" width="29.375" style="112" bestFit="1" customWidth="1"/>
    <col min="19" max="16384" width="9" style="109"/>
  </cols>
  <sheetData>
    <row r="1" spans="2:18" ht="63" customHeight="1" x14ac:dyDescent="0.4">
      <c r="H1" s="110" t="s">
        <v>132</v>
      </c>
      <c r="I1" s="174" t="s">
        <v>163</v>
      </c>
      <c r="J1" s="174"/>
      <c r="K1" s="174"/>
      <c r="L1" s="174"/>
      <c r="M1" s="174"/>
      <c r="N1" s="174"/>
      <c r="O1" s="174"/>
      <c r="P1" s="174"/>
      <c r="Q1" s="174"/>
      <c r="R1" s="174"/>
    </row>
    <row r="2" spans="2:18" x14ac:dyDescent="0.4">
      <c r="C2" s="112" t="s">
        <v>87</v>
      </c>
      <c r="H2" s="110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2:18" ht="31.5" x14ac:dyDescent="0.4">
      <c r="H3" s="110" t="s">
        <v>5</v>
      </c>
      <c r="I3" s="168" t="s">
        <v>131</v>
      </c>
      <c r="J3" s="168"/>
      <c r="K3" s="168"/>
      <c r="L3" s="168"/>
      <c r="M3" s="168"/>
      <c r="N3" s="168"/>
      <c r="O3" s="168"/>
      <c r="P3" s="168"/>
      <c r="Q3" s="168"/>
      <c r="R3" s="168"/>
    </row>
    <row r="4" spans="2:18" x14ac:dyDescent="0.4">
      <c r="H4" s="110"/>
      <c r="I4" s="181"/>
      <c r="J4" s="184" t="s">
        <v>161</v>
      </c>
      <c r="K4" s="181" t="s">
        <v>160</v>
      </c>
      <c r="L4" s="181" t="s">
        <v>99</v>
      </c>
      <c r="M4" s="181" t="s">
        <v>125</v>
      </c>
      <c r="N4" s="187"/>
      <c r="O4" s="181" t="s">
        <v>144</v>
      </c>
      <c r="P4" s="175" t="s">
        <v>129</v>
      </c>
      <c r="Q4" s="176"/>
      <c r="R4" s="181" t="s">
        <v>128</v>
      </c>
    </row>
    <row r="5" spans="2:18" x14ac:dyDescent="0.4">
      <c r="F5" s="112"/>
      <c r="I5" s="181"/>
      <c r="J5" s="184"/>
      <c r="K5" s="181"/>
      <c r="L5" s="181"/>
      <c r="M5" s="132" t="s">
        <v>127</v>
      </c>
      <c r="N5" s="133" t="s">
        <v>126</v>
      </c>
      <c r="O5" s="181"/>
      <c r="P5" s="177"/>
      <c r="Q5" s="178"/>
      <c r="R5" s="181"/>
    </row>
    <row r="6" spans="2:18" ht="31.5" x14ac:dyDescent="0.4">
      <c r="B6" s="113" t="s">
        <v>123</v>
      </c>
      <c r="C6" s="182" t="s">
        <v>124</v>
      </c>
      <c r="D6" s="183"/>
      <c r="E6" s="112"/>
      <c r="F6" s="118" t="s">
        <v>19</v>
      </c>
      <c r="G6" s="120" t="s">
        <v>130</v>
      </c>
      <c r="H6" s="110" t="s">
        <v>5</v>
      </c>
      <c r="I6" s="114">
        <v>1</v>
      </c>
      <c r="J6" s="130"/>
      <c r="K6" s="114"/>
      <c r="L6" s="114"/>
      <c r="M6" s="134"/>
      <c r="N6" s="135"/>
      <c r="O6" s="114"/>
      <c r="P6" s="119"/>
      <c r="Q6" s="131" t="s">
        <v>142</v>
      </c>
      <c r="R6" s="127" t="s">
        <v>89</v>
      </c>
    </row>
    <row r="7" spans="2:18" ht="31.5" x14ac:dyDescent="0.4">
      <c r="B7" s="123" t="s">
        <v>118</v>
      </c>
      <c r="C7" s="118">
        <v>1</v>
      </c>
      <c r="D7" s="124" t="s">
        <v>122</v>
      </c>
      <c r="F7" s="118" t="s">
        <v>15</v>
      </c>
      <c r="G7" s="120" t="s">
        <v>130</v>
      </c>
      <c r="H7" s="110" t="s">
        <v>5</v>
      </c>
      <c r="I7" s="114">
        <v>2</v>
      </c>
      <c r="J7" s="130"/>
      <c r="K7" s="114"/>
      <c r="L7" s="114"/>
      <c r="M7" s="134"/>
      <c r="N7" s="135"/>
      <c r="O7" s="114"/>
      <c r="P7" s="119"/>
      <c r="Q7" s="131" t="s">
        <v>142</v>
      </c>
      <c r="R7" s="126" t="s">
        <v>143</v>
      </c>
    </row>
    <row r="8" spans="2:18" ht="31.5" x14ac:dyDescent="0.4">
      <c r="B8" s="123" t="s">
        <v>119</v>
      </c>
      <c r="C8" s="118" t="s">
        <v>137</v>
      </c>
      <c r="D8" s="124" t="s">
        <v>122</v>
      </c>
      <c r="F8" s="118" t="s">
        <v>16</v>
      </c>
      <c r="G8" s="120" t="s">
        <v>130</v>
      </c>
      <c r="H8" s="110" t="s">
        <v>5</v>
      </c>
      <c r="I8" s="114">
        <v>3</v>
      </c>
      <c r="J8" s="130"/>
      <c r="K8" s="114"/>
      <c r="L8" s="114"/>
      <c r="M8" s="134"/>
      <c r="N8" s="135"/>
      <c r="O8" s="114"/>
      <c r="P8" s="119"/>
      <c r="Q8" s="131" t="s">
        <v>142</v>
      </c>
      <c r="R8" s="126" t="s">
        <v>143</v>
      </c>
    </row>
    <row r="9" spans="2:18" ht="31.5" x14ac:dyDescent="0.4">
      <c r="B9" s="123" t="s">
        <v>1</v>
      </c>
      <c r="C9" s="172" t="s">
        <v>138</v>
      </c>
      <c r="D9" s="179" t="s">
        <v>122</v>
      </c>
      <c r="F9" s="118" t="s">
        <v>17</v>
      </c>
      <c r="G9" s="120" t="s">
        <v>130</v>
      </c>
      <c r="H9" s="110" t="s">
        <v>5</v>
      </c>
      <c r="I9" s="114">
        <v>4</v>
      </c>
      <c r="J9" s="130"/>
      <c r="K9" s="114"/>
      <c r="L9" s="114"/>
      <c r="M9" s="134"/>
      <c r="N9" s="135"/>
      <c r="O9" s="114"/>
      <c r="P9" s="119"/>
      <c r="Q9" s="131" t="s">
        <v>142</v>
      </c>
      <c r="R9" s="126" t="s">
        <v>143</v>
      </c>
    </row>
    <row r="10" spans="2:18" ht="31.5" x14ac:dyDescent="0.4">
      <c r="B10" s="123" t="s">
        <v>136</v>
      </c>
      <c r="C10" s="173"/>
      <c r="D10" s="180"/>
      <c r="F10" s="118" t="s">
        <v>20</v>
      </c>
      <c r="G10" s="120" t="s">
        <v>130</v>
      </c>
      <c r="H10" s="110" t="s">
        <v>5</v>
      </c>
      <c r="I10" s="114">
        <v>5</v>
      </c>
      <c r="J10" s="130"/>
      <c r="K10" s="114"/>
      <c r="L10" s="114"/>
      <c r="M10" s="134"/>
      <c r="N10" s="135"/>
      <c r="O10" s="114"/>
      <c r="P10" s="119"/>
      <c r="Q10" s="131" t="s">
        <v>142</v>
      </c>
      <c r="R10" s="126" t="s">
        <v>143</v>
      </c>
    </row>
    <row r="11" spans="2:18" ht="31.5" x14ac:dyDescent="0.4">
      <c r="B11" s="123" t="s">
        <v>2</v>
      </c>
      <c r="C11" s="172" t="s">
        <v>121</v>
      </c>
      <c r="D11" s="179" t="s">
        <v>122</v>
      </c>
      <c r="F11" s="118" t="s">
        <v>21</v>
      </c>
      <c r="G11" s="120" t="s">
        <v>130</v>
      </c>
      <c r="H11" s="110" t="s">
        <v>5</v>
      </c>
      <c r="I11" s="114">
        <v>6</v>
      </c>
      <c r="J11" s="130"/>
      <c r="K11" s="114"/>
      <c r="L11" s="114"/>
      <c r="M11" s="134"/>
      <c r="N11" s="135"/>
      <c r="O11" s="114"/>
      <c r="P11" s="119"/>
      <c r="Q11" s="131" t="s">
        <v>142</v>
      </c>
      <c r="R11" s="126" t="s">
        <v>143</v>
      </c>
    </row>
    <row r="12" spans="2:18" ht="31.5" x14ac:dyDescent="0.4">
      <c r="B12" s="123" t="s">
        <v>120</v>
      </c>
      <c r="C12" s="173"/>
      <c r="D12" s="180"/>
      <c r="F12" s="118" t="s">
        <v>22</v>
      </c>
      <c r="G12" s="120" t="s">
        <v>130</v>
      </c>
      <c r="H12" s="110" t="s">
        <v>5</v>
      </c>
      <c r="I12" s="128" t="s">
        <v>140</v>
      </c>
      <c r="J12" s="128"/>
      <c r="K12" s="130"/>
      <c r="L12" s="128"/>
      <c r="M12" s="136"/>
      <c r="N12" s="137"/>
      <c r="O12" s="130"/>
      <c r="P12" s="185"/>
      <c r="Q12" s="186"/>
      <c r="R12" s="129" t="s">
        <v>146</v>
      </c>
    </row>
    <row r="13" spans="2:18" ht="31.5" x14ac:dyDescent="0.4">
      <c r="B13" s="123" t="s">
        <v>141</v>
      </c>
      <c r="C13" s="150" t="s">
        <v>121</v>
      </c>
      <c r="D13" s="151" t="s">
        <v>122</v>
      </c>
      <c r="E13" s="112"/>
      <c r="F13" s="112"/>
      <c r="G13" s="112"/>
      <c r="H13" s="110" t="s">
        <v>5</v>
      </c>
      <c r="I13" s="115"/>
      <c r="J13" s="188" t="s">
        <v>139</v>
      </c>
      <c r="K13" s="189"/>
      <c r="L13" s="114" t="s">
        <v>154</v>
      </c>
      <c r="M13" s="122"/>
      <c r="N13" s="122"/>
      <c r="O13" s="114" t="s">
        <v>145</v>
      </c>
      <c r="P13" s="181" t="s">
        <v>155</v>
      </c>
      <c r="Q13" s="181"/>
      <c r="R13" s="125"/>
    </row>
  </sheetData>
  <mergeCells count="18">
    <mergeCell ref="P13:Q13"/>
    <mergeCell ref="I3:R3"/>
    <mergeCell ref="L4:L5"/>
    <mergeCell ref="M4:N4"/>
    <mergeCell ref="O4:O5"/>
    <mergeCell ref="J13:K13"/>
    <mergeCell ref="R4:R5"/>
    <mergeCell ref="I4:I5"/>
    <mergeCell ref="C9:C10"/>
    <mergeCell ref="I1:R1"/>
    <mergeCell ref="P4:Q5"/>
    <mergeCell ref="C11:C12"/>
    <mergeCell ref="D11:D12"/>
    <mergeCell ref="K4:K5"/>
    <mergeCell ref="D9:D10"/>
    <mergeCell ref="C6:D6"/>
    <mergeCell ref="J4:J5"/>
    <mergeCell ref="P12:Q12"/>
  </mergeCells>
  <phoneticPr fontId="2"/>
  <dataValidations count="7">
    <dataValidation type="list" allowBlank="1" showInputMessage="1" showErrorMessage="1" sqref="P6:P11" xr:uid="{B71CF891-D73B-4A79-AEE0-1D19CA2BB804}">
      <formula1>$F$6:$F$12</formula1>
    </dataValidation>
    <dataValidation type="whole" allowBlank="1" showInputMessage="1" showErrorMessage="1" sqref="O12 K12 J6:J11" xr:uid="{7EBA86CB-9A8B-4AF9-9880-3CE966647AF2}">
      <formula1>0</formula1>
      <formula2>999999999</formula2>
    </dataValidation>
    <dataValidation type="textLength" allowBlank="1" showInputMessage="1" showErrorMessage="1" sqref="O6:O11" xr:uid="{579F73F5-32D6-42F6-8F6E-EBE58FF2255D}">
      <formula1>9</formula1>
      <formula2>9</formula2>
    </dataValidation>
    <dataValidation type="list" allowBlank="1" showInputMessage="1" showErrorMessage="1" sqref="L12" xr:uid="{12DAB23E-CEB1-4B34-A6D7-23D178F146C2}">
      <formula1>$B$7:$B$13</formula1>
    </dataValidation>
    <dataValidation type="list" allowBlank="1" showInputMessage="1" showErrorMessage="1" sqref="J12" xr:uid="{87DBA744-005A-4684-862B-40227CB6B516}">
      <formula1>#REF!</formula1>
    </dataValidation>
    <dataValidation type="list" allowBlank="1" showInputMessage="1" showErrorMessage="1" sqref="L6:L11" xr:uid="{62820D6F-A350-453D-B30D-619F1FA7EFE4}">
      <formula1>$B$7:$B$14</formula1>
    </dataValidation>
    <dataValidation type="list" allowBlank="1" showInputMessage="1" showErrorMessage="1" sqref="K6:K11" xr:uid="{224835E5-1B1B-4B1F-BD69-A861B332CBD2}">
      <formula1>$C$2:$C$3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9E1F-B495-4BAE-BAC3-05059ED916EF}">
  <sheetPr>
    <tabColor rgb="FFFF0000"/>
    <pageSetUpPr fitToPage="1"/>
  </sheetPr>
  <dimension ref="B1:N26"/>
  <sheetViews>
    <sheetView view="pageBreakPreview" zoomScale="115" zoomScaleNormal="115" zoomScaleSheetLayoutView="115" workbookViewId="0">
      <selection activeCell="H19" sqref="H19"/>
    </sheetView>
  </sheetViews>
  <sheetFormatPr defaultColWidth="9" defaultRowHeight="15.75" x14ac:dyDescent="0.4"/>
  <cols>
    <col min="1" max="1" width="2.625" style="109" customWidth="1"/>
    <col min="2" max="2" width="5.5" style="109" hidden="1" customWidth="1"/>
    <col min="3" max="3" width="3.5" style="109" hidden="1" customWidth="1"/>
    <col min="4" max="4" width="2.625" style="109" customWidth="1"/>
    <col min="5" max="5" width="11.625" style="109" bestFit="1" customWidth="1"/>
    <col min="6" max="6" width="13.875" style="109" bestFit="1" customWidth="1"/>
    <col min="7" max="7" width="18" style="109" customWidth="1"/>
    <col min="8" max="9" width="15.625" style="109" customWidth="1"/>
    <col min="10" max="10" width="18" style="109" bestFit="1" customWidth="1"/>
    <col min="11" max="11" width="11.375" style="112" customWidth="1"/>
    <col min="12" max="12" width="15.75" style="109" bestFit="1" customWidth="1"/>
    <col min="13" max="13" width="18.75" style="109" bestFit="1" customWidth="1"/>
    <col min="14" max="14" width="13.75" style="109" bestFit="1" customWidth="1"/>
    <col min="15" max="15" width="2.625" style="109" customWidth="1"/>
    <col min="16" max="16384" width="9" style="109"/>
  </cols>
  <sheetData>
    <row r="1" spans="2:14" ht="63" customHeight="1" x14ac:dyDescent="0.4">
      <c r="D1" s="110" t="s">
        <v>132</v>
      </c>
      <c r="E1" s="174" t="s">
        <v>163</v>
      </c>
      <c r="F1" s="174"/>
      <c r="G1" s="174"/>
      <c r="H1" s="174"/>
      <c r="I1" s="174"/>
      <c r="J1" s="174"/>
      <c r="K1" s="174"/>
      <c r="L1" s="174"/>
      <c r="M1" s="174"/>
      <c r="N1" s="174"/>
    </row>
    <row r="2" spans="2:14" x14ac:dyDescent="0.4">
      <c r="D2" s="110"/>
      <c r="E2" s="115"/>
      <c r="F2" s="115"/>
      <c r="G2" s="115"/>
      <c r="H2" s="115"/>
      <c r="I2" s="115"/>
      <c r="J2" s="115"/>
      <c r="K2" s="115"/>
    </row>
    <row r="3" spans="2:14" ht="31.5" customHeight="1" x14ac:dyDescent="0.4">
      <c r="D3" s="110" t="s">
        <v>5</v>
      </c>
      <c r="E3" s="190" t="s">
        <v>133</v>
      </c>
      <c r="F3" s="190"/>
      <c r="G3" s="190"/>
      <c r="H3" s="190"/>
      <c r="I3" s="190"/>
      <c r="J3" s="190"/>
      <c r="K3" s="190"/>
      <c r="L3" s="190"/>
      <c r="M3" s="190"/>
      <c r="N3" s="190"/>
    </row>
    <row r="4" spans="2:14" x14ac:dyDescent="0.4">
      <c r="D4" s="110"/>
      <c r="E4" s="181"/>
      <c r="F4" s="181" t="s">
        <v>157</v>
      </c>
      <c r="G4" s="181" t="s">
        <v>158</v>
      </c>
      <c r="H4" s="181" t="s">
        <v>125</v>
      </c>
      <c r="I4" s="187"/>
      <c r="J4" s="195" t="s">
        <v>159</v>
      </c>
      <c r="K4" s="195" t="s">
        <v>148</v>
      </c>
      <c r="L4" s="191" t="s">
        <v>134</v>
      </c>
      <c r="M4" s="193" t="s">
        <v>135</v>
      </c>
      <c r="N4" s="195" t="s">
        <v>147</v>
      </c>
    </row>
    <row r="5" spans="2:14" x14ac:dyDescent="0.4">
      <c r="B5" s="112"/>
      <c r="E5" s="181"/>
      <c r="F5" s="181"/>
      <c r="G5" s="181"/>
      <c r="H5" s="114" t="s">
        <v>127</v>
      </c>
      <c r="I5" s="113" t="s">
        <v>126</v>
      </c>
      <c r="J5" s="196"/>
      <c r="K5" s="196"/>
      <c r="L5" s="192"/>
      <c r="M5" s="194"/>
      <c r="N5" s="196"/>
    </row>
    <row r="6" spans="2:14" ht="31.5" x14ac:dyDescent="0.4">
      <c r="B6" s="113" t="s">
        <v>19</v>
      </c>
      <c r="C6" s="113" t="s">
        <v>130</v>
      </c>
      <c r="D6" s="110" t="s">
        <v>5</v>
      </c>
      <c r="E6" s="114">
        <v>1</v>
      </c>
      <c r="F6" s="114"/>
      <c r="G6" s="140"/>
      <c r="H6" s="117"/>
      <c r="I6" s="117"/>
      <c r="J6" s="114"/>
      <c r="K6" s="141"/>
      <c r="L6" s="142"/>
      <c r="M6" s="143"/>
      <c r="N6" s="114"/>
    </row>
    <row r="7" spans="2:14" ht="31.5" x14ac:dyDescent="0.4">
      <c r="B7" s="113" t="s">
        <v>15</v>
      </c>
      <c r="C7" s="113" t="s">
        <v>130</v>
      </c>
      <c r="D7" s="110" t="s">
        <v>5</v>
      </c>
      <c r="E7" s="114">
        <v>2</v>
      </c>
      <c r="F7" s="114"/>
      <c r="G7" s="140"/>
      <c r="H7" s="117"/>
      <c r="I7" s="117"/>
      <c r="J7" s="114"/>
      <c r="K7" s="140"/>
      <c r="L7" s="144"/>
      <c r="M7" s="145"/>
      <c r="N7" s="114"/>
    </row>
    <row r="8" spans="2:14" ht="31.5" x14ac:dyDescent="0.4">
      <c r="B8" s="113" t="s">
        <v>16</v>
      </c>
      <c r="C8" s="113" t="s">
        <v>130</v>
      </c>
      <c r="D8" s="110" t="s">
        <v>5</v>
      </c>
      <c r="E8" s="114">
        <v>3</v>
      </c>
      <c r="F8" s="114"/>
      <c r="G8" s="140"/>
      <c r="H8" s="117"/>
      <c r="I8" s="117"/>
      <c r="J8" s="114"/>
      <c r="K8" s="140"/>
      <c r="L8" s="144"/>
      <c r="M8" s="145"/>
      <c r="N8" s="114"/>
    </row>
    <row r="9" spans="2:14" ht="31.5" x14ac:dyDescent="0.4">
      <c r="B9" s="113" t="s">
        <v>17</v>
      </c>
      <c r="C9" s="113" t="s">
        <v>130</v>
      </c>
      <c r="D9" s="110" t="s">
        <v>5</v>
      </c>
      <c r="E9" s="114">
        <v>4</v>
      </c>
      <c r="F9" s="114"/>
      <c r="G9" s="140"/>
      <c r="H9" s="117"/>
      <c r="I9" s="117"/>
      <c r="J9" s="114"/>
      <c r="K9" s="140"/>
      <c r="L9" s="144"/>
      <c r="M9" s="145"/>
      <c r="N9" s="114"/>
    </row>
    <row r="10" spans="2:14" ht="31.5" x14ac:dyDescent="0.4">
      <c r="B10" s="113" t="s">
        <v>20</v>
      </c>
      <c r="C10" s="113" t="s">
        <v>130</v>
      </c>
      <c r="D10" s="110" t="s">
        <v>5</v>
      </c>
      <c r="E10" s="114">
        <v>5</v>
      </c>
      <c r="F10" s="114"/>
      <c r="G10" s="140"/>
      <c r="H10" s="117"/>
      <c r="I10" s="117"/>
      <c r="J10" s="114"/>
      <c r="K10" s="140"/>
      <c r="L10" s="144"/>
      <c r="M10" s="145"/>
      <c r="N10" s="114"/>
    </row>
    <row r="11" spans="2:14" ht="31.5" x14ac:dyDescent="0.4">
      <c r="B11" s="113" t="s">
        <v>21</v>
      </c>
      <c r="C11" s="113" t="s">
        <v>130</v>
      </c>
      <c r="D11" s="110" t="s">
        <v>5</v>
      </c>
      <c r="E11" s="114">
        <v>6</v>
      </c>
      <c r="F11" s="114"/>
      <c r="G11" s="140"/>
      <c r="H11" s="117"/>
      <c r="I11" s="117"/>
      <c r="J11" s="114"/>
      <c r="K11" s="140"/>
      <c r="L11" s="144"/>
      <c r="M11" s="145"/>
      <c r="N11" s="114"/>
    </row>
    <row r="12" spans="2:14" ht="31.5" x14ac:dyDescent="0.4">
      <c r="B12" s="113" t="s">
        <v>22</v>
      </c>
      <c r="C12" s="113" t="s">
        <v>130</v>
      </c>
      <c r="D12" s="110" t="s">
        <v>5</v>
      </c>
      <c r="E12" s="114">
        <v>7</v>
      </c>
      <c r="F12" s="114"/>
      <c r="G12" s="140"/>
      <c r="H12" s="117"/>
      <c r="I12" s="117"/>
      <c r="J12" s="114"/>
      <c r="K12" s="140"/>
      <c r="L12" s="144"/>
      <c r="M12" s="145"/>
      <c r="N12" s="114"/>
    </row>
    <row r="13" spans="2:14" ht="31.5" x14ac:dyDescent="0.4">
      <c r="B13" s="112"/>
      <c r="C13" s="112"/>
      <c r="D13" s="110" t="s">
        <v>5</v>
      </c>
      <c r="E13" s="114">
        <v>8</v>
      </c>
      <c r="F13" s="114"/>
      <c r="G13" s="140"/>
      <c r="H13" s="117"/>
      <c r="I13" s="117"/>
      <c r="J13" s="114"/>
      <c r="K13" s="140"/>
      <c r="L13" s="144"/>
      <c r="M13" s="145"/>
      <c r="N13" s="114"/>
    </row>
    <row r="14" spans="2:14" ht="31.5" x14ac:dyDescent="0.4">
      <c r="B14" s="138" t="s">
        <v>87</v>
      </c>
      <c r="C14" s="112"/>
      <c r="D14" s="110" t="s">
        <v>5</v>
      </c>
      <c r="E14" s="114">
        <v>9</v>
      </c>
      <c r="F14" s="114"/>
      <c r="G14" s="140"/>
      <c r="H14" s="117"/>
      <c r="I14" s="117"/>
      <c r="J14" s="114"/>
      <c r="K14" s="140"/>
      <c r="L14" s="144"/>
      <c r="M14" s="145"/>
      <c r="N14" s="114"/>
    </row>
    <row r="15" spans="2:14" ht="31.5" x14ac:dyDescent="0.4">
      <c r="B15" s="139"/>
      <c r="C15" s="112"/>
      <c r="D15" s="110" t="s">
        <v>5</v>
      </c>
      <c r="E15" s="114">
        <v>10</v>
      </c>
      <c r="F15" s="114"/>
      <c r="G15" s="140"/>
      <c r="H15" s="117"/>
      <c r="I15" s="117"/>
      <c r="J15" s="114"/>
      <c r="K15" s="140"/>
      <c r="L15" s="144"/>
      <c r="M15" s="145"/>
      <c r="N15" s="114"/>
    </row>
    <row r="16" spans="2:14" ht="31.5" x14ac:dyDescent="0.4">
      <c r="D16" s="110" t="s">
        <v>5</v>
      </c>
      <c r="E16" s="114">
        <v>11</v>
      </c>
      <c r="F16" s="114"/>
      <c r="G16" s="140"/>
      <c r="H16" s="117"/>
      <c r="I16" s="117"/>
      <c r="J16" s="114"/>
      <c r="K16" s="140"/>
      <c r="L16" s="144"/>
      <c r="M16" s="145"/>
      <c r="N16" s="114"/>
    </row>
    <row r="17" spans="2:14" ht="31.5" x14ac:dyDescent="0.4">
      <c r="B17" s="113">
        <v>3</v>
      </c>
      <c r="D17" s="110" t="s">
        <v>5</v>
      </c>
      <c r="E17" s="114">
        <v>12</v>
      </c>
      <c r="F17" s="114"/>
      <c r="G17" s="140"/>
      <c r="H17" s="117"/>
      <c r="I17" s="117"/>
      <c r="J17" s="114"/>
      <c r="K17" s="140"/>
      <c r="L17" s="144"/>
      <c r="M17" s="145"/>
      <c r="N17" s="114"/>
    </row>
    <row r="18" spans="2:14" ht="31.5" x14ac:dyDescent="0.4">
      <c r="B18" s="113">
        <v>2</v>
      </c>
      <c r="D18" s="110" t="s">
        <v>5</v>
      </c>
      <c r="E18" s="114">
        <v>13</v>
      </c>
      <c r="F18" s="114"/>
      <c r="G18" s="140"/>
      <c r="H18" s="117"/>
      <c r="I18" s="117"/>
      <c r="J18" s="114"/>
      <c r="K18" s="140"/>
      <c r="L18" s="144"/>
      <c r="M18" s="145"/>
      <c r="N18" s="114"/>
    </row>
    <row r="19" spans="2:14" ht="31.5" x14ac:dyDescent="0.4">
      <c r="B19" s="113">
        <v>1</v>
      </c>
      <c r="D19" s="110" t="s">
        <v>5</v>
      </c>
      <c r="E19" s="114">
        <v>14</v>
      </c>
      <c r="F19" s="114"/>
      <c r="G19" s="140"/>
      <c r="H19" s="117"/>
      <c r="I19" s="117"/>
      <c r="J19" s="114"/>
      <c r="K19" s="140"/>
      <c r="L19" s="144"/>
      <c r="M19" s="145"/>
      <c r="N19" s="114"/>
    </row>
    <row r="20" spans="2:14" ht="31.5" x14ac:dyDescent="0.4">
      <c r="B20" s="113" t="s">
        <v>150</v>
      </c>
      <c r="D20" s="110" t="s">
        <v>5</v>
      </c>
      <c r="E20" s="114">
        <v>15</v>
      </c>
      <c r="F20" s="114"/>
      <c r="G20" s="140"/>
      <c r="H20" s="117"/>
      <c r="I20" s="117"/>
      <c r="J20" s="114"/>
      <c r="K20" s="140"/>
      <c r="L20" s="144"/>
      <c r="M20" s="145"/>
      <c r="N20" s="114"/>
    </row>
    <row r="21" spans="2:14" ht="31.5" x14ac:dyDescent="0.4">
      <c r="B21" s="113" t="s">
        <v>151</v>
      </c>
      <c r="D21" s="110" t="s">
        <v>5</v>
      </c>
      <c r="F21" s="113" t="s">
        <v>139</v>
      </c>
      <c r="G21" s="114" t="s">
        <v>156</v>
      </c>
      <c r="J21" s="114" t="s">
        <v>154</v>
      </c>
      <c r="K21" s="114" t="s">
        <v>149</v>
      </c>
      <c r="N21" s="114" t="s">
        <v>145</v>
      </c>
    </row>
    <row r="22" spans="2:14" ht="31.5" x14ac:dyDescent="0.4">
      <c r="B22" s="113" t="s">
        <v>152</v>
      </c>
      <c r="D22" s="110" t="s">
        <v>5</v>
      </c>
      <c r="N22" s="112"/>
    </row>
    <row r="23" spans="2:14" ht="31.5" x14ac:dyDescent="0.4">
      <c r="B23" s="113" t="s">
        <v>153</v>
      </c>
      <c r="D23" s="110" t="s">
        <v>5</v>
      </c>
    </row>
    <row r="24" spans="2:14" ht="31.5" x14ac:dyDescent="0.4">
      <c r="D24" s="110" t="s">
        <v>5</v>
      </c>
    </row>
    <row r="25" spans="2:14" ht="31.5" x14ac:dyDescent="0.4">
      <c r="D25" s="110" t="s">
        <v>5</v>
      </c>
    </row>
    <row r="26" spans="2:14" ht="31.5" x14ac:dyDescent="0.4">
      <c r="D26" s="110" t="s">
        <v>5</v>
      </c>
    </row>
  </sheetData>
  <dataConsolidate/>
  <mergeCells count="11">
    <mergeCell ref="E1:N1"/>
    <mergeCell ref="E3:N3"/>
    <mergeCell ref="L4:L5"/>
    <mergeCell ref="M4:M5"/>
    <mergeCell ref="E4:E5"/>
    <mergeCell ref="F4:F5"/>
    <mergeCell ref="G4:G5"/>
    <mergeCell ref="H4:I4"/>
    <mergeCell ref="J4:J5"/>
    <mergeCell ref="N4:N5"/>
    <mergeCell ref="K4:K5"/>
  </mergeCells>
  <phoneticPr fontId="2"/>
  <dataValidations count="6">
    <dataValidation type="textLength" allowBlank="1" showInputMessage="1" showErrorMessage="1" sqref="N6:N20" xr:uid="{D972F7E3-7510-42D9-ACCD-A716FFE3FB03}">
      <formula1>9</formula1>
      <formula2>9</formula2>
    </dataValidation>
    <dataValidation type="list" allowBlank="1" showInputMessage="1" showErrorMessage="1" sqref="J6:J20" xr:uid="{4D60A23E-9142-4653-B68C-E3D844A8A4E1}">
      <formula1>$B$17:$B$23</formula1>
    </dataValidation>
    <dataValidation type="textLength" allowBlank="1" showInputMessage="1" showErrorMessage="1" sqref="G7:G20" xr:uid="{2490F83B-90CD-48CB-AA6B-9FA8687ACD2F}">
      <formula1>0</formula1>
      <formula2>2</formula2>
    </dataValidation>
    <dataValidation type="list" allowBlank="1" showInputMessage="1" showErrorMessage="1" sqref="F6:F20" xr:uid="{239A9D02-349E-42AA-A546-39FF947B2AA0}">
      <formula1>$B$14:$B$15</formula1>
    </dataValidation>
    <dataValidation type="textLength" allowBlank="1" showInputMessage="1" showErrorMessage="1" sqref="K6:K20" xr:uid="{F4D79705-3150-4998-843F-4C896270EBC9}">
      <formula1>3</formula1>
      <formula2>3</formula2>
    </dataValidation>
    <dataValidation type="textLength" allowBlank="1" showInputMessage="1" showErrorMessage="1" sqref="G6" xr:uid="{21E99A7C-162A-4A4F-8661-EBF8D24673A9}">
      <formula1>1</formula1>
      <formula2>2</formula2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E2F0-E7C1-4DCE-8FB9-0C97E48A4E12}">
  <dimension ref="A1:N22"/>
  <sheetViews>
    <sheetView zoomScale="145" zoomScaleNormal="145" workbookViewId="0">
      <selection activeCell="H8" sqref="H8"/>
    </sheetView>
  </sheetViews>
  <sheetFormatPr defaultColWidth="8.875" defaultRowHeight="15" x14ac:dyDescent="0.4"/>
  <cols>
    <col min="1" max="1" width="1.5" style="154" bestFit="1" customWidth="1"/>
    <col min="2" max="2" width="9" style="154" bestFit="1" customWidth="1"/>
    <col min="3" max="3" width="19.875" style="154" customWidth="1"/>
    <col min="4" max="4" width="3.5" style="154" bestFit="1" customWidth="1"/>
    <col min="5" max="12" width="8.625" style="154" customWidth="1"/>
    <col min="13" max="13" width="8.875" style="154"/>
    <col min="14" max="14" width="21.375" style="154" bestFit="1" customWidth="1"/>
    <col min="15" max="16384" width="8.875" style="154"/>
  </cols>
  <sheetData>
    <row r="1" spans="1:14" ht="30" x14ac:dyDescent="0.4">
      <c r="A1" s="159" t="s">
        <v>5</v>
      </c>
      <c r="B1" s="198" t="s">
        <v>163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3" spans="1:14" x14ac:dyDescent="0.4">
      <c r="B3" s="155" t="str">
        <f>IF('１　エントリーシート (チーム情報)'!J8="","",'１　エントリーシート (チーム情報)'!J8)</f>
        <v/>
      </c>
      <c r="C3" s="200" t="str">
        <f>IF('１　エントリーシート (チーム情報)'!J4="","",'１　エントリーシート (チーム情報)'!J4)</f>
        <v/>
      </c>
      <c r="E3" s="155" t="str">
        <f>IF('２　エントリーシート (スタッフ)'!L6="","",
IF('２　エントリーシート (スタッフ)'!L6=$N$4,"ﾍｯﾄﾞｺｰﾁ",
IF('２　エントリーシート (スタッフ)'!L6=$N$3,"Ａ．ｺｰﾁ",
IF('２　エントリーシート (スタッフ)'!L6=$N$5,"ﾏﾈｰｼﾞｬｰ",
IF('２　エントリーシート (スタッフ)'!L6=$N$6,"ﾏﾈ(生徒)",
IF('２　エントリーシート (スタッフ)'!L6=$N$7,"ﾄﾚｰﾅｰ",
IF('２　エントリーシート (スタッフ)'!L6=$N$8,"ﾄﾞｸﾀｰ",
)))))))</f>
        <v/>
      </c>
      <c r="F3" s="157" t="str">
        <f>IF('２　エントリーシート (スタッフ)'!M6="","",'２　エントリーシート (スタッフ)'!M6)</f>
        <v/>
      </c>
      <c r="G3" s="156" t="str">
        <f>IF('２　エントリーシート (スタッフ)'!N6="","",'２　エントリーシート (スタッフ)'!N6)</f>
        <v/>
      </c>
      <c r="H3" s="155" t="str">
        <f>IF('２　エントリーシート (スタッフ)'!L9="","",
IF('２　エントリーシート (スタッフ)'!L9=$N$4,"ﾍｯﾄﾞｺｰﾁ",
IF('２　エントリーシート (スタッフ)'!L9=$N$3,"Ａ．ｺｰﾁ",
IF('２　エントリーシート (スタッフ)'!L9=$N$5,"ﾏﾈｰｼﾞｬｰ",
IF('２　エントリーシート (スタッフ)'!L9=$N$6,"ﾏﾈ(生徒)",
IF('２　エントリーシート (スタッフ)'!L9=$N$7,"ﾄﾚｰﾅｰ",
IF('２　エントリーシート (スタッフ)'!L9=$N$8,"ﾄﾞｸﾀｰ",
)))))))</f>
        <v/>
      </c>
      <c r="I3" s="157" t="str">
        <f>IF('２　エントリーシート (スタッフ)'!M9="","",'２　エントリーシート (スタッフ)'!M9)</f>
        <v/>
      </c>
      <c r="J3" s="156" t="str">
        <f>IF('２　エントリーシート (スタッフ)'!N9="","",'２　エントリーシート (スタッフ)'!N9)</f>
        <v/>
      </c>
      <c r="N3" s="155" t="s">
        <v>118</v>
      </c>
    </row>
    <row r="4" spans="1:14" x14ac:dyDescent="0.4">
      <c r="B4" s="155" t="str">
        <f>IF('１　エントリーシート (チーム情報)'!J9="","",'１　エントリーシート (チーム情報)'!J9)</f>
        <v/>
      </c>
      <c r="C4" s="201"/>
      <c r="E4" s="155" t="str">
        <f>IF('２　エントリーシート (スタッフ)'!L7="","",
IF('２　エントリーシート (スタッフ)'!L7=$N$4,"ﾍｯﾄﾞｺｰﾁ",
IF('２　エントリーシート (スタッフ)'!L7=$N$3,"Ａ．ｺｰﾁ",
IF('２　エントリーシート (スタッフ)'!L7=$N$5,"ﾏﾈｰｼﾞｬｰ",
IF('２　エントリーシート (スタッフ)'!L7=$N$6,"ﾏﾈ(生徒)",
IF('２　エントリーシート (スタッフ)'!L7=$N$7,"ﾄﾚｰﾅｰ",
IF('２　エントリーシート (スタッフ)'!L7=$N$8,"ﾄﾞｸﾀｰ",
)))))))</f>
        <v/>
      </c>
      <c r="F4" s="157" t="str">
        <f>IF('２　エントリーシート (スタッフ)'!M7="","",'２　エントリーシート (スタッフ)'!M7)</f>
        <v/>
      </c>
      <c r="G4" s="156" t="str">
        <f>IF('２　エントリーシート (スタッフ)'!N7="","",'２　エントリーシート (スタッフ)'!N7)</f>
        <v/>
      </c>
      <c r="H4" s="155" t="str">
        <f>IF('２　エントリーシート (スタッフ)'!L10="","",
IF('２　エントリーシート (スタッフ)'!L10=$N$4,"ﾍｯﾄﾞｺｰﾁ",
IF('２　エントリーシート (スタッフ)'!L10=$N$3,"Ａ．ｺｰﾁ",
IF('２　エントリーシート (スタッフ)'!L10=$N$5,"ﾏﾈｰｼﾞｬｰ",
IF('２　エントリーシート (スタッフ)'!L10=$N$6,"ﾏﾈ(生徒)",
IF('２　エントリーシート (スタッフ)'!L10=$N$7,"ﾄﾚｰﾅｰ",
IF('２　エントリーシート (スタッフ)'!L10=$N$8,"ﾄﾞｸﾀｰ",
)))))))</f>
        <v/>
      </c>
      <c r="I4" s="157" t="str">
        <f>IF('２　エントリーシート (スタッフ)'!M10="","",'２　エントリーシート (スタッフ)'!M10)</f>
        <v/>
      </c>
      <c r="J4" s="156" t="str">
        <f>IF('２　エントリーシート (スタッフ)'!N10="","",'２　エントリーシート (スタッフ)'!N10)</f>
        <v/>
      </c>
      <c r="N4" s="155" t="s">
        <v>119</v>
      </c>
    </row>
    <row r="5" spans="1:14" x14ac:dyDescent="0.4">
      <c r="E5" s="155" t="str">
        <f>IF('２　エントリーシート (スタッフ)'!L8="","",
IF('２　エントリーシート (スタッフ)'!L8=$N$4,"ﾍｯﾄﾞｺｰﾁ",
IF('２　エントリーシート (スタッフ)'!L8=$N$3,"Ａ．ｺｰﾁ",
IF('２　エントリーシート (スタッフ)'!L8=$N$5,"ﾏﾈｰｼﾞｬｰ",
IF('２　エントリーシート (スタッフ)'!L8=$N$6,"ﾏﾈ(生徒)",
IF('２　エントリーシート (スタッフ)'!L8=$N$7,"ﾄﾚｰﾅｰ",
IF('２　エントリーシート (スタッフ)'!L8=$N$8,"ﾄﾞｸﾀｰ",
)))))))</f>
        <v/>
      </c>
      <c r="F5" s="157" t="str">
        <f>IF('２　エントリーシート (スタッフ)'!M8="","",'２　エントリーシート (スタッフ)'!M8)</f>
        <v/>
      </c>
      <c r="G5" s="156" t="str">
        <f>IF('２　エントリーシート (スタッフ)'!N8="","",'２　エントリーシート (スタッフ)'!N8)</f>
        <v/>
      </c>
      <c r="H5" s="155" t="str">
        <f>IF('２　エントリーシート (スタッフ)'!L11="","",
IF('２　エントリーシート (スタッフ)'!L11=$N$4,"ﾍｯﾄﾞｺｰﾁ",
IF('２　エントリーシート (スタッフ)'!L11=$N$3,"Ａ．ｺｰﾁ",
IF('２　エントリーシート (スタッフ)'!L11=$N$5,"ﾏﾈｰｼﾞｬｰ",
IF('２　エントリーシート (スタッフ)'!L11=$N$6,"ﾏﾈ(生徒)",
IF('２　エントリーシート (スタッフ)'!L11=$N$7,"ﾄﾚｰﾅｰ",
IF('２　エントリーシート (スタッフ)'!L11=$N$8,"ﾄﾞｸﾀｰ",
)))))))</f>
        <v/>
      </c>
      <c r="I5" s="157" t="str">
        <f>IF('２　エントリーシート (スタッフ)'!M11="","",'２　エントリーシート (スタッフ)'!M11)</f>
        <v/>
      </c>
      <c r="J5" s="156" t="str">
        <f>IF('２　エントリーシート (スタッフ)'!N11="","",'２　エントリーシート (スタッフ)'!N11)</f>
        <v/>
      </c>
      <c r="N5" s="155" t="s">
        <v>1</v>
      </c>
    </row>
    <row r="6" spans="1:14" x14ac:dyDescent="0.4">
      <c r="N6" s="155" t="s">
        <v>136</v>
      </c>
    </row>
    <row r="7" spans="1:14" ht="14.45" customHeight="1" x14ac:dyDescent="0.4">
      <c r="D7" s="158"/>
      <c r="E7" s="158" t="s">
        <v>177</v>
      </c>
      <c r="F7" s="197" t="s">
        <v>176</v>
      </c>
      <c r="G7" s="197"/>
      <c r="H7" s="158" t="s">
        <v>175</v>
      </c>
      <c r="I7" s="158" t="s">
        <v>174</v>
      </c>
      <c r="J7" s="158" t="s">
        <v>173</v>
      </c>
      <c r="K7" s="158" t="s">
        <v>172</v>
      </c>
      <c r="L7" s="155" t="s">
        <v>171</v>
      </c>
      <c r="N7" s="155" t="s">
        <v>2</v>
      </c>
    </row>
    <row r="8" spans="1:14" x14ac:dyDescent="0.4">
      <c r="D8" s="155">
        <v>1</v>
      </c>
      <c r="E8" s="155" t="str">
        <f>IF('３　エントリーシート (選手)'!G6="","",'２　エントリーシート (スタッフ)'!L11)</f>
        <v/>
      </c>
      <c r="F8" s="157" t="str">
        <f>IF('３　エントリーシート (選手)'!H6="","",'２　エントリーシート (スタッフ)'!M11)</f>
        <v/>
      </c>
      <c r="G8" s="156" t="str">
        <f>IF('３　エントリーシート (選手)'!I6="","",'２　エントリーシート (スタッフ)'!N11)</f>
        <v/>
      </c>
      <c r="H8" s="155" t="str">
        <f>IF('３　エントリーシート (選手)'!J6="","",'２　エントリーシート (スタッフ)'!O11)</f>
        <v/>
      </c>
      <c r="I8" s="155" t="str">
        <f>IF('３　エントリーシート (選手)'!K6="","",'２　エントリーシート (スタッフ)'!P11)</f>
        <v/>
      </c>
      <c r="J8" s="155" t="str">
        <f>IF('３　エントリーシート (選手)'!L6="","",'２　エントリーシート (スタッフ)'!Q11)</f>
        <v/>
      </c>
      <c r="K8" s="155" t="str">
        <f>IF('３　エントリーシート (選手)'!M6="","",'２　エントリーシート (スタッフ)'!R11)</f>
        <v/>
      </c>
      <c r="L8" s="155" t="str">
        <f>IF('３　エントリーシート (選手)'!F6="","",'２　エントリーシート (スタッフ)'!F11)</f>
        <v/>
      </c>
      <c r="N8" s="155" t="s">
        <v>120</v>
      </c>
    </row>
    <row r="9" spans="1:14" x14ac:dyDescent="0.4">
      <c r="D9" s="155">
        <v>2</v>
      </c>
      <c r="E9" s="155" t="str">
        <f>IF('３　エントリーシート (選手)'!G7="","",'２　エントリーシート (スタッフ)'!L12)</f>
        <v/>
      </c>
      <c r="F9" s="157" t="str">
        <f>IF('３　エントリーシート (選手)'!H7="","",'２　エントリーシート (スタッフ)'!M12)</f>
        <v/>
      </c>
      <c r="G9" s="156" t="str">
        <f>IF('３　エントリーシート (選手)'!I7="","",'２　エントリーシート (スタッフ)'!N12)</f>
        <v/>
      </c>
      <c r="H9" s="155" t="str">
        <f>IF('３　エントリーシート (選手)'!J7="","",'２　エントリーシート (スタッフ)'!O12)</f>
        <v/>
      </c>
      <c r="I9" s="155" t="str">
        <f>IF('３　エントリーシート (選手)'!K7="","",'２　エントリーシート (スタッフ)'!P12)</f>
        <v/>
      </c>
      <c r="J9" s="155" t="str">
        <f>IF('３　エントリーシート (選手)'!L7="","",'２　エントリーシート (スタッフ)'!Q12)</f>
        <v/>
      </c>
      <c r="K9" s="155" t="str">
        <f>IF('３　エントリーシート (選手)'!M7="","",'２　エントリーシート (スタッフ)'!R12)</f>
        <v/>
      </c>
      <c r="L9" s="155" t="str">
        <f>IF('３　エントリーシート (選手)'!F7="","",'２　エントリーシート (スタッフ)'!F12)</f>
        <v/>
      </c>
      <c r="N9" s="155" t="s">
        <v>141</v>
      </c>
    </row>
    <row r="10" spans="1:14" x14ac:dyDescent="0.4">
      <c r="D10" s="155">
        <v>3</v>
      </c>
      <c r="E10" s="155" t="str">
        <f>IF('３　エントリーシート (選手)'!G8="","",'２　エントリーシート (スタッフ)'!L13)</f>
        <v/>
      </c>
      <c r="F10" s="157" t="str">
        <f>IF('３　エントリーシート (選手)'!H8="","",'２　エントリーシート (スタッフ)'!M13)</f>
        <v/>
      </c>
      <c r="G10" s="156" t="str">
        <f>IF('３　エントリーシート (選手)'!I8="","",'２　エントリーシート (スタッフ)'!N13)</f>
        <v/>
      </c>
      <c r="H10" s="155" t="str">
        <f>IF('３　エントリーシート (選手)'!J8="","",'２　エントリーシート (スタッフ)'!O13)</f>
        <v/>
      </c>
      <c r="I10" s="155" t="str">
        <f>IF('３　エントリーシート (選手)'!K8="","",'２　エントリーシート (スタッフ)'!P13)</f>
        <v/>
      </c>
      <c r="J10" s="155" t="str">
        <f>IF('３　エントリーシート (選手)'!L8="","",'２　エントリーシート (スタッフ)'!Q13)</f>
        <v/>
      </c>
      <c r="K10" s="155" t="str">
        <f>IF('３　エントリーシート (選手)'!M8="","",'２　エントリーシート (スタッフ)'!R13)</f>
        <v/>
      </c>
      <c r="L10" s="155" t="str">
        <f>IF('３　エントリーシート (選手)'!F8="","",'２　エントリーシート (スタッフ)'!F13)</f>
        <v/>
      </c>
    </row>
    <row r="11" spans="1:14" x14ac:dyDescent="0.4">
      <c r="D11" s="155">
        <v>4</v>
      </c>
      <c r="E11" s="155" t="str">
        <f>IF('３　エントリーシート (選手)'!G9="","",'２　エントリーシート (スタッフ)'!L14)</f>
        <v/>
      </c>
      <c r="F11" s="157" t="str">
        <f>IF('３　エントリーシート (選手)'!H9="","",'２　エントリーシート (スタッフ)'!M14)</f>
        <v/>
      </c>
      <c r="G11" s="156" t="str">
        <f>IF('３　エントリーシート (選手)'!I9="","",'２　エントリーシート (スタッフ)'!N14)</f>
        <v/>
      </c>
      <c r="H11" s="155" t="str">
        <f>IF('３　エントリーシート (選手)'!J9="","",'２　エントリーシート (スタッフ)'!O14)</f>
        <v/>
      </c>
      <c r="I11" s="155" t="str">
        <f>IF('３　エントリーシート (選手)'!K9="","",'２　エントリーシート (スタッフ)'!P14)</f>
        <v/>
      </c>
      <c r="J11" s="155" t="str">
        <f>IF('３　エントリーシート (選手)'!L9="","",'２　エントリーシート (スタッフ)'!Q14)</f>
        <v/>
      </c>
      <c r="K11" s="155" t="str">
        <f>IF('３　エントリーシート (選手)'!M9="","",'２　エントリーシート (スタッフ)'!R14)</f>
        <v/>
      </c>
      <c r="L11" s="155" t="str">
        <f>IF('３　エントリーシート (選手)'!F9="","",'２　エントリーシート (スタッフ)'!F14)</f>
        <v/>
      </c>
    </row>
    <row r="12" spans="1:14" x14ac:dyDescent="0.4">
      <c r="D12" s="155">
        <v>5</v>
      </c>
      <c r="E12" s="155" t="str">
        <f>IF('３　エントリーシート (選手)'!G10="","",'２　エントリーシート (スタッフ)'!L15)</f>
        <v/>
      </c>
      <c r="F12" s="157" t="str">
        <f>IF('３　エントリーシート (選手)'!H10="","",'２　エントリーシート (スタッフ)'!M15)</f>
        <v/>
      </c>
      <c r="G12" s="156" t="str">
        <f>IF('３　エントリーシート (選手)'!I10="","",'２　エントリーシート (スタッフ)'!N15)</f>
        <v/>
      </c>
      <c r="H12" s="155" t="str">
        <f>IF('３　エントリーシート (選手)'!J10="","",'２　エントリーシート (スタッフ)'!O15)</f>
        <v/>
      </c>
      <c r="I12" s="155" t="str">
        <f>IF('３　エントリーシート (選手)'!K10="","",'２　エントリーシート (スタッフ)'!P15)</f>
        <v/>
      </c>
      <c r="J12" s="155" t="str">
        <f>IF('３　エントリーシート (選手)'!L10="","",'２　エントリーシート (スタッフ)'!Q15)</f>
        <v/>
      </c>
      <c r="K12" s="155" t="str">
        <f>IF('３　エントリーシート (選手)'!M10="","",'２　エントリーシート (スタッフ)'!R15)</f>
        <v/>
      </c>
      <c r="L12" s="155" t="str">
        <f>IF('３　エントリーシート (選手)'!F10="","",'２　エントリーシート (スタッフ)'!F15)</f>
        <v/>
      </c>
    </row>
    <row r="13" spans="1:14" x14ac:dyDescent="0.4">
      <c r="D13" s="155">
        <v>6</v>
      </c>
      <c r="E13" s="155" t="str">
        <f>IF('３　エントリーシート (選手)'!G11="","",'２　エントリーシート (スタッフ)'!L16)</f>
        <v/>
      </c>
      <c r="F13" s="157" t="str">
        <f>IF('３　エントリーシート (選手)'!H11="","",'２　エントリーシート (スタッフ)'!M16)</f>
        <v/>
      </c>
      <c r="G13" s="156" t="str">
        <f>IF('３　エントリーシート (選手)'!I11="","",'２　エントリーシート (スタッフ)'!N16)</f>
        <v/>
      </c>
      <c r="H13" s="155" t="str">
        <f>IF('３　エントリーシート (選手)'!J11="","",'２　エントリーシート (スタッフ)'!O16)</f>
        <v/>
      </c>
      <c r="I13" s="155" t="str">
        <f>IF('３　エントリーシート (選手)'!K11="","",'２　エントリーシート (スタッフ)'!P16)</f>
        <v/>
      </c>
      <c r="J13" s="155" t="str">
        <f>IF('３　エントリーシート (選手)'!L11="","",'２　エントリーシート (スタッフ)'!Q16)</f>
        <v/>
      </c>
      <c r="K13" s="155" t="str">
        <f>IF('３　エントリーシート (選手)'!M11="","",'２　エントリーシート (スタッフ)'!R16)</f>
        <v/>
      </c>
      <c r="L13" s="155" t="str">
        <f>IF('３　エントリーシート (選手)'!F11="","",'２　エントリーシート (スタッフ)'!F16)</f>
        <v/>
      </c>
    </row>
    <row r="14" spans="1:14" x14ac:dyDescent="0.4">
      <c r="D14" s="155">
        <v>7</v>
      </c>
      <c r="E14" s="155" t="str">
        <f>IF('３　エントリーシート (選手)'!G12="","",'２　エントリーシート (スタッフ)'!L17)</f>
        <v/>
      </c>
      <c r="F14" s="157" t="str">
        <f>IF('３　エントリーシート (選手)'!H12="","",'２　エントリーシート (スタッフ)'!M17)</f>
        <v/>
      </c>
      <c r="G14" s="156" t="str">
        <f>IF('３　エントリーシート (選手)'!I12="","",'２　エントリーシート (スタッフ)'!N17)</f>
        <v/>
      </c>
      <c r="H14" s="155" t="str">
        <f>IF('３　エントリーシート (選手)'!J12="","",'２　エントリーシート (スタッフ)'!O17)</f>
        <v/>
      </c>
      <c r="I14" s="155" t="str">
        <f>IF('３　エントリーシート (選手)'!K12="","",'２　エントリーシート (スタッフ)'!P17)</f>
        <v/>
      </c>
      <c r="J14" s="155" t="str">
        <f>IF('３　エントリーシート (選手)'!L12="","",'２　エントリーシート (スタッフ)'!Q17)</f>
        <v/>
      </c>
      <c r="K14" s="155" t="str">
        <f>IF('３　エントリーシート (選手)'!M12="","",'２　エントリーシート (スタッフ)'!R17)</f>
        <v/>
      </c>
      <c r="L14" s="155" t="str">
        <f>IF('３　エントリーシート (選手)'!F12="","",'２　エントリーシート (スタッフ)'!F17)</f>
        <v/>
      </c>
    </row>
    <row r="15" spans="1:14" x14ac:dyDescent="0.4">
      <c r="D15" s="155">
        <v>8</v>
      </c>
      <c r="E15" s="155" t="str">
        <f>IF('３　エントリーシート (選手)'!G13="","",'２　エントリーシート (スタッフ)'!L18)</f>
        <v/>
      </c>
      <c r="F15" s="157" t="str">
        <f>IF('３　エントリーシート (選手)'!H13="","",'２　エントリーシート (スタッフ)'!M18)</f>
        <v/>
      </c>
      <c r="G15" s="156" t="str">
        <f>IF('３　エントリーシート (選手)'!I13="","",'２　エントリーシート (スタッフ)'!N18)</f>
        <v/>
      </c>
      <c r="H15" s="155" t="str">
        <f>IF('３　エントリーシート (選手)'!J13="","",'２　エントリーシート (スタッフ)'!O18)</f>
        <v/>
      </c>
      <c r="I15" s="155" t="str">
        <f>IF('３　エントリーシート (選手)'!K13="","",'２　エントリーシート (スタッフ)'!P18)</f>
        <v/>
      </c>
      <c r="J15" s="155" t="str">
        <f>IF('３　エントリーシート (選手)'!L13="","",'２　エントリーシート (スタッフ)'!Q18)</f>
        <v/>
      </c>
      <c r="K15" s="155" t="str">
        <f>IF('３　エントリーシート (選手)'!M13="","",'２　エントリーシート (スタッフ)'!R18)</f>
        <v/>
      </c>
      <c r="L15" s="155" t="str">
        <f>IF('３　エントリーシート (選手)'!F13="","",'２　エントリーシート (スタッフ)'!F18)</f>
        <v/>
      </c>
    </row>
    <row r="16" spans="1:14" x14ac:dyDescent="0.4">
      <c r="D16" s="155">
        <v>9</v>
      </c>
      <c r="E16" s="155" t="str">
        <f>IF('３　エントリーシート (選手)'!G14="","",'２　エントリーシート (スタッフ)'!L19)</f>
        <v/>
      </c>
      <c r="F16" s="157" t="str">
        <f>IF('３　エントリーシート (選手)'!H14="","",'２　エントリーシート (スタッフ)'!M19)</f>
        <v/>
      </c>
      <c r="G16" s="156" t="str">
        <f>IF('３　エントリーシート (選手)'!I14="","",'２　エントリーシート (スタッフ)'!N19)</f>
        <v/>
      </c>
      <c r="H16" s="155" t="str">
        <f>IF('３　エントリーシート (選手)'!J14="","",'２　エントリーシート (スタッフ)'!O19)</f>
        <v/>
      </c>
      <c r="I16" s="155" t="str">
        <f>IF('３　エントリーシート (選手)'!K14="","",'２　エントリーシート (スタッフ)'!P19)</f>
        <v/>
      </c>
      <c r="J16" s="155" t="str">
        <f>IF('３　エントリーシート (選手)'!L14="","",'２　エントリーシート (スタッフ)'!Q19)</f>
        <v/>
      </c>
      <c r="K16" s="155" t="str">
        <f>IF('３　エントリーシート (選手)'!M14="","",'２　エントリーシート (スタッフ)'!R19)</f>
        <v/>
      </c>
      <c r="L16" s="155" t="str">
        <f>IF('３　エントリーシート (選手)'!F14="","",'２　エントリーシート (スタッフ)'!F19)</f>
        <v/>
      </c>
    </row>
    <row r="17" spans="4:12" x14ac:dyDescent="0.4">
      <c r="D17" s="155">
        <v>10</v>
      </c>
      <c r="E17" s="155" t="str">
        <f>IF('３　エントリーシート (選手)'!G15="","",'２　エントリーシート (スタッフ)'!L20)</f>
        <v/>
      </c>
      <c r="F17" s="157" t="str">
        <f>IF('３　エントリーシート (選手)'!H15="","",'２　エントリーシート (スタッフ)'!M20)</f>
        <v/>
      </c>
      <c r="G17" s="156" t="str">
        <f>IF('３　エントリーシート (選手)'!I15="","",'２　エントリーシート (スタッフ)'!N20)</f>
        <v/>
      </c>
      <c r="H17" s="155" t="str">
        <f>IF('３　エントリーシート (選手)'!J15="","",'２　エントリーシート (スタッフ)'!O20)</f>
        <v/>
      </c>
      <c r="I17" s="155" t="str">
        <f>IF('３　エントリーシート (選手)'!K15="","",'２　エントリーシート (スタッフ)'!P20)</f>
        <v/>
      </c>
      <c r="J17" s="155" t="str">
        <f>IF('３　エントリーシート (選手)'!L15="","",'２　エントリーシート (スタッフ)'!Q20)</f>
        <v/>
      </c>
      <c r="K17" s="155" t="str">
        <f>IF('３　エントリーシート (選手)'!M15="","",'２　エントリーシート (スタッフ)'!R20)</f>
        <v/>
      </c>
      <c r="L17" s="155" t="str">
        <f>IF('３　エントリーシート (選手)'!F15="","",'２　エントリーシート (スタッフ)'!F20)</f>
        <v/>
      </c>
    </row>
    <row r="18" spans="4:12" x14ac:dyDescent="0.4">
      <c r="D18" s="155">
        <v>11</v>
      </c>
      <c r="E18" s="155" t="str">
        <f>IF('３　エントリーシート (選手)'!G16="","",'２　エントリーシート (スタッフ)'!L21)</f>
        <v/>
      </c>
      <c r="F18" s="157" t="str">
        <f>IF('３　エントリーシート (選手)'!H16="","",'２　エントリーシート (スタッフ)'!M21)</f>
        <v/>
      </c>
      <c r="G18" s="156" t="str">
        <f>IF('３　エントリーシート (選手)'!I16="","",'２　エントリーシート (スタッフ)'!N21)</f>
        <v/>
      </c>
      <c r="H18" s="155" t="str">
        <f>IF('３　エントリーシート (選手)'!J16="","",'２　エントリーシート (スタッフ)'!O21)</f>
        <v/>
      </c>
      <c r="I18" s="155" t="str">
        <f>IF('３　エントリーシート (選手)'!K16="","",'２　エントリーシート (スタッフ)'!P21)</f>
        <v/>
      </c>
      <c r="J18" s="155" t="str">
        <f>IF('３　エントリーシート (選手)'!L16="","",'２　エントリーシート (スタッフ)'!Q21)</f>
        <v/>
      </c>
      <c r="K18" s="155" t="str">
        <f>IF('３　エントリーシート (選手)'!M16="","",'２　エントリーシート (スタッフ)'!R21)</f>
        <v/>
      </c>
      <c r="L18" s="155" t="str">
        <f>IF('３　エントリーシート (選手)'!F16="","",'２　エントリーシート (スタッフ)'!F21)</f>
        <v/>
      </c>
    </row>
    <row r="19" spans="4:12" x14ac:dyDescent="0.4">
      <c r="D19" s="155">
        <v>12</v>
      </c>
      <c r="E19" s="155" t="str">
        <f>IF('３　エントリーシート (選手)'!G17="","",'２　エントリーシート (スタッフ)'!L22)</f>
        <v/>
      </c>
      <c r="F19" s="157" t="str">
        <f>IF('３　エントリーシート (選手)'!H17="","",'２　エントリーシート (スタッフ)'!M22)</f>
        <v/>
      </c>
      <c r="G19" s="156" t="str">
        <f>IF('３　エントリーシート (選手)'!I17="","",'２　エントリーシート (スタッフ)'!N22)</f>
        <v/>
      </c>
      <c r="H19" s="155" t="str">
        <f>IF('３　エントリーシート (選手)'!J17="","",'２　エントリーシート (スタッフ)'!O22)</f>
        <v/>
      </c>
      <c r="I19" s="155" t="str">
        <f>IF('３　エントリーシート (選手)'!K17="","",'２　エントリーシート (スタッフ)'!P22)</f>
        <v/>
      </c>
      <c r="J19" s="155" t="str">
        <f>IF('３　エントリーシート (選手)'!L17="","",'２　エントリーシート (スタッフ)'!Q22)</f>
        <v/>
      </c>
      <c r="K19" s="155" t="str">
        <f>IF('３　エントリーシート (選手)'!M17="","",'２　エントリーシート (スタッフ)'!R22)</f>
        <v/>
      </c>
      <c r="L19" s="155" t="str">
        <f>IF('３　エントリーシート (選手)'!F17="","",'２　エントリーシート (スタッフ)'!F22)</f>
        <v/>
      </c>
    </row>
    <row r="20" spans="4:12" x14ac:dyDescent="0.4">
      <c r="D20" s="155">
        <v>13</v>
      </c>
      <c r="E20" s="155" t="str">
        <f>IF('３　エントリーシート (選手)'!G18="","",'２　エントリーシート (スタッフ)'!L23)</f>
        <v/>
      </c>
      <c r="F20" s="157" t="str">
        <f>IF('３　エントリーシート (選手)'!H18="","",'２　エントリーシート (スタッフ)'!M23)</f>
        <v/>
      </c>
      <c r="G20" s="156" t="str">
        <f>IF('３　エントリーシート (選手)'!I18="","",'２　エントリーシート (スタッフ)'!N23)</f>
        <v/>
      </c>
      <c r="H20" s="155" t="str">
        <f>IF('３　エントリーシート (選手)'!J18="","",'２　エントリーシート (スタッフ)'!O23)</f>
        <v/>
      </c>
      <c r="I20" s="155" t="str">
        <f>IF('３　エントリーシート (選手)'!K18="","",'２　エントリーシート (スタッフ)'!P23)</f>
        <v/>
      </c>
      <c r="J20" s="155" t="str">
        <f>IF('３　エントリーシート (選手)'!L18="","",'２　エントリーシート (スタッフ)'!Q23)</f>
        <v/>
      </c>
      <c r="K20" s="155" t="str">
        <f>IF('３　エントリーシート (選手)'!M18="","",'２　エントリーシート (スタッフ)'!R23)</f>
        <v/>
      </c>
      <c r="L20" s="155" t="str">
        <f>IF('３　エントリーシート (選手)'!F18="","",'２　エントリーシート (スタッフ)'!F23)</f>
        <v/>
      </c>
    </row>
    <row r="21" spans="4:12" x14ac:dyDescent="0.4">
      <c r="D21" s="155">
        <v>14</v>
      </c>
      <c r="E21" s="155" t="str">
        <f>IF('３　エントリーシート (選手)'!G19="","",'２　エントリーシート (スタッフ)'!L24)</f>
        <v/>
      </c>
      <c r="F21" s="157" t="str">
        <f>IF('３　エントリーシート (選手)'!H19="","",'２　エントリーシート (スタッフ)'!M24)</f>
        <v/>
      </c>
      <c r="G21" s="156" t="str">
        <f>IF('３　エントリーシート (選手)'!I19="","",'２　エントリーシート (スタッフ)'!N24)</f>
        <v/>
      </c>
      <c r="H21" s="155" t="str">
        <f>IF('３　エントリーシート (選手)'!J19="","",'２　エントリーシート (スタッフ)'!O24)</f>
        <v/>
      </c>
      <c r="I21" s="155" t="str">
        <f>IF('３　エントリーシート (選手)'!K19="","",'２　エントリーシート (スタッフ)'!P24)</f>
        <v/>
      </c>
      <c r="J21" s="155" t="str">
        <f>IF('３　エントリーシート (選手)'!L19="","",'２　エントリーシート (スタッフ)'!Q24)</f>
        <v/>
      </c>
      <c r="K21" s="155" t="str">
        <f>IF('３　エントリーシート (選手)'!M19="","",'２　エントリーシート (スタッフ)'!R24)</f>
        <v/>
      </c>
      <c r="L21" s="155" t="str">
        <f>IF('３　エントリーシート (選手)'!F19="","",'２　エントリーシート (スタッフ)'!F24)</f>
        <v/>
      </c>
    </row>
    <row r="22" spans="4:12" x14ac:dyDescent="0.4">
      <c r="D22" s="155">
        <v>15</v>
      </c>
      <c r="E22" s="155" t="str">
        <f>IF('３　エントリーシート (選手)'!G20="","",'２　エントリーシート (スタッフ)'!L25)</f>
        <v/>
      </c>
      <c r="F22" s="157" t="str">
        <f>IF('３　エントリーシート (選手)'!H20="","",'２　エントリーシート (スタッフ)'!M25)</f>
        <v/>
      </c>
      <c r="G22" s="156" t="str">
        <f>IF('３　エントリーシート (選手)'!I20="","",'２　エントリーシート (スタッフ)'!N25)</f>
        <v/>
      </c>
      <c r="H22" s="155" t="str">
        <f>IF('３　エントリーシート (選手)'!J20="","",'２　エントリーシート (スタッフ)'!O25)</f>
        <v/>
      </c>
      <c r="I22" s="155" t="str">
        <f>IF('３　エントリーシート (選手)'!K20="","",'２　エントリーシート (スタッフ)'!P25)</f>
        <v/>
      </c>
      <c r="J22" s="155" t="str">
        <f>IF('３　エントリーシート (選手)'!L20="","",'２　エントリーシート (スタッフ)'!Q25)</f>
        <v/>
      </c>
      <c r="K22" s="155" t="str">
        <f>IF('３　エントリーシート (選手)'!M20="","",'２　エントリーシート (スタッフ)'!R25)</f>
        <v/>
      </c>
      <c r="L22" s="155" t="str">
        <f>IF('３　エントリーシート (選手)'!F20="","",'２　エントリーシート (スタッフ)'!F25)</f>
        <v/>
      </c>
    </row>
  </sheetData>
  <mergeCells count="3">
    <mergeCell ref="F7:G7"/>
    <mergeCell ref="B1:L1"/>
    <mergeCell ref="C3:C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 x14ac:dyDescent="0.4"/>
  <cols>
    <col min="1" max="1" width="11.75" style="6" bestFit="1" customWidth="1"/>
    <col min="2" max="2" width="5.625" style="6" bestFit="1" customWidth="1"/>
    <col min="3" max="3" width="7.5" style="6" bestFit="1" customWidth="1"/>
    <col min="4" max="4" width="27.625" style="6" bestFit="1" customWidth="1"/>
    <col min="5" max="5" width="27.625" style="6" customWidth="1"/>
    <col min="6" max="6" width="8.375" style="6" bestFit="1" customWidth="1"/>
    <col min="7" max="7" width="13.75" style="6" bestFit="1" customWidth="1"/>
    <col min="8" max="8" width="7.5" style="6" bestFit="1" customWidth="1"/>
    <col min="9" max="11" width="9" style="6"/>
    <col min="12" max="12" width="9" style="6" customWidth="1"/>
    <col min="13" max="13" width="3.875" style="6" customWidth="1"/>
    <col min="14" max="14" width="9" style="8" customWidth="1"/>
    <col min="15" max="15" width="4.625" style="6" bestFit="1" customWidth="1"/>
    <col min="16" max="16" width="9" style="7" bestFit="1" customWidth="1"/>
    <col min="17" max="17" width="2.375" style="7" customWidth="1"/>
    <col min="18" max="18" width="32" style="7" customWidth="1"/>
    <col min="19" max="19" width="2.125" style="7" customWidth="1"/>
    <col min="20" max="20" width="6.75" style="6" customWidth="1"/>
    <col min="21" max="21" width="6.75" style="6" bestFit="1" customWidth="1"/>
    <col min="22" max="22" width="2.25" style="6" customWidth="1"/>
    <col min="23" max="23" width="6.5" style="6" customWidth="1"/>
    <col min="24" max="25" width="2.25" style="6" customWidth="1"/>
    <col min="26" max="26" width="23" style="6" customWidth="1"/>
    <col min="27" max="27" width="2.375" style="6" customWidth="1"/>
    <col min="28" max="28" width="4.25" style="6" customWidth="1"/>
    <col min="29" max="29" width="11.25" style="7" customWidth="1"/>
    <col min="30" max="30" width="2.375" style="7" customWidth="1"/>
    <col min="31" max="31" width="15.625" style="7" customWidth="1"/>
    <col min="32" max="33" width="2.25" style="7" customWidth="1"/>
    <col min="34" max="34" width="15.625" style="7" customWidth="1"/>
    <col min="35" max="35" width="2.125" style="7" customWidth="1"/>
    <col min="36" max="37" width="7.75" style="6" bestFit="1" customWidth="1"/>
    <col min="38" max="38" width="2.25" style="6" customWidth="1"/>
    <col min="39" max="39" width="17.5" style="6" customWidth="1"/>
    <col min="40" max="41" width="2.25" style="6" customWidth="1"/>
    <col min="42" max="42" width="17.5" style="6" customWidth="1"/>
    <col min="43" max="52" width="2.375" style="6" customWidth="1"/>
    <col min="53" max="74" width="5.375" style="6" customWidth="1"/>
    <col min="75" max="75" width="6" style="6" customWidth="1"/>
    <col min="76" max="114" width="5.75" style="6" customWidth="1"/>
    <col min="115" max="16384" width="9" style="6"/>
  </cols>
  <sheetData>
    <row r="1" spans="1:78" s="61" customFormat="1" ht="47.25" thickBot="1" x14ac:dyDescent="0.45">
      <c r="N1" s="63"/>
      <c r="O1" s="229" t="s">
        <v>38</v>
      </c>
      <c r="P1" s="229"/>
      <c r="Q1" s="230" t="s">
        <v>37</v>
      </c>
      <c r="R1" s="231"/>
      <c r="S1" s="232"/>
      <c r="T1" s="229" t="s">
        <v>38</v>
      </c>
      <c r="U1" s="229"/>
      <c r="V1" s="57"/>
      <c r="W1" s="230" t="s">
        <v>37</v>
      </c>
      <c r="X1" s="231"/>
      <c r="Y1" s="231"/>
      <c r="Z1" s="231"/>
      <c r="AA1" s="232"/>
      <c r="AB1" s="229" t="s">
        <v>38</v>
      </c>
      <c r="AC1" s="229"/>
      <c r="AD1" s="230" t="s">
        <v>37</v>
      </c>
      <c r="AE1" s="231"/>
      <c r="AF1" s="231"/>
      <c r="AG1" s="231"/>
      <c r="AH1" s="231"/>
      <c r="AI1" s="232"/>
      <c r="AJ1" s="229" t="s">
        <v>38</v>
      </c>
      <c r="AK1" s="229"/>
      <c r="AL1" s="57"/>
      <c r="AM1" s="230" t="s">
        <v>37</v>
      </c>
      <c r="AN1" s="231"/>
      <c r="AO1" s="231"/>
      <c r="AP1" s="231"/>
      <c r="AQ1" s="232"/>
      <c r="AR1" s="62"/>
      <c r="AS1" s="62"/>
      <c r="AT1" s="62"/>
      <c r="AU1" s="62"/>
      <c r="AV1" s="62"/>
      <c r="AW1" s="62"/>
      <c r="AX1" s="62"/>
      <c r="AY1" s="62"/>
      <c r="AZ1" s="62"/>
    </row>
    <row r="2" spans="1:78" ht="47.45" customHeight="1" thickBot="1" x14ac:dyDescent="0.45">
      <c r="A2" s="272">
        <v>1</v>
      </c>
      <c r="B2" s="284" t="s">
        <v>25</v>
      </c>
      <c r="C2" s="285"/>
      <c r="D2" s="290" t="e">
        <f>IF(#REF!="","",#REF!)</f>
        <v>#REF!</v>
      </c>
      <c r="E2" s="290"/>
      <c r="F2" s="290"/>
      <c r="G2" s="290"/>
      <c r="H2" s="247" t="s">
        <v>61</v>
      </c>
      <c r="I2" s="248"/>
      <c r="J2" s="244" t="e">
        <f>IF(#REF!="","",#REF!)</f>
        <v>#REF!</v>
      </c>
      <c r="K2" s="245"/>
      <c r="L2" s="246"/>
      <c r="M2" s="59"/>
      <c r="O2" s="273" t="s">
        <v>34</v>
      </c>
      <c r="P2" s="274"/>
      <c r="Q2" s="39"/>
      <c r="R2" s="64" t="e">
        <f>IF(J3="","",J3)</f>
        <v>#REF!</v>
      </c>
      <c r="S2" s="41"/>
      <c r="T2" s="274" t="s">
        <v>62</v>
      </c>
      <c r="U2" s="274"/>
      <c r="V2" s="39"/>
      <c r="W2" s="275" t="e">
        <f>IF(J4="","",J4)</f>
        <v>#REF!</v>
      </c>
      <c r="X2" s="275"/>
      <c r="Y2" s="275"/>
      <c r="Z2" s="275"/>
      <c r="AA2" s="38"/>
      <c r="AB2" s="266" t="s">
        <v>63</v>
      </c>
      <c r="AC2" s="267"/>
      <c r="AD2" s="88"/>
      <c r="AE2" s="268" t="e">
        <f>IF(J2="","",J2)</f>
        <v>#REF!</v>
      </c>
      <c r="AF2" s="268"/>
      <c r="AG2" s="268"/>
      <c r="AH2" s="268"/>
      <c r="AI2" s="89"/>
      <c r="AJ2" s="255" t="s">
        <v>33</v>
      </c>
      <c r="AK2" s="256"/>
      <c r="AL2" s="88"/>
      <c r="AM2" s="238" t="e">
        <f>IF(D6="","",D6)</f>
        <v>#REF!</v>
      </c>
      <c r="AN2" s="238"/>
      <c r="AO2" s="238" t="e">
        <f>IF(E6="","",E6)</f>
        <v>#REF!</v>
      </c>
      <c r="AP2" s="238"/>
      <c r="AQ2" s="90"/>
      <c r="AR2" s="25"/>
      <c r="AS2" s="25"/>
      <c r="AT2" s="25"/>
      <c r="AU2" s="25"/>
      <c r="AV2" s="25"/>
      <c r="AW2" s="25"/>
      <c r="AX2" s="25"/>
      <c r="AY2" s="25"/>
      <c r="AZ2" s="25"/>
      <c r="BZ2" s="58"/>
    </row>
    <row r="3" spans="1:78" ht="47.25" thickBot="1" x14ac:dyDescent="0.45">
      <c r="A3" s="272"/>
      <c r="B3" s="286"/>
      <c r="C3" s="287"/>
      <c r="D3" s="291"/>
      <c r="E3" s="291"/>
      <c r="F3" s="291"/>
      <c r="G3" s="291"/>
      <c r="H3" s="247" t="s">
        <v>9</v>
      </c>
      <c r="I3" s="248"/>
      <c r="J3" s="244" t="e">
        <f>IF(#REF!="","",#REF!)</f>
        <v>#REF!</v>
      </c>
      <c r="K3" s="245"/>
      <c r="L3" s="246"/>
      <c r="M3" s="59"/>
      <c r="O3" s="276" t="s">
        <v>0</v>
      </c>
      <c r="P3" s="277"/>
      <c r="Q3" s="37"/>
      <c r="R3" s="280" t="e">
        <f>IF(D2="","",D2)</f>
        <v>#REF!</v>
      </c>
      <c r="S3" s="280"/>
      <c r="T3" s="280"/>
      <c r="U3" s="280"/>
      <c r="V3" s="280"/>
      <c r="W3" s="280"/>
      <c r="X3" s="280"/>
      <c r="Y3" s="280"/>
      <c r="Z3" s="280"/>
      <c r="AA3" s="281"/>
      <c r="AB3" s="269" t="s">
        <v>32</v>
      </c>
      <c r="AC3" s="270"/>
      <c r="AD3" s="91"/>
      <c r="AE3" s="236" t="e">
        <f>IF(D7="","",D7)</f>
        <v>#REF!</v>
      </c>
      <c r="AF3" s="236"/>
      <c r="AG3" s="236" t="e">
        <f>IF(E7="","",E7)</f>
        <v>#REF!</v>
      </c>
      <c r="AH3" s="236"/>
      <c r="AI3" s="92"/>
      <c r="AJ3" s="257" t="s">
        <v>31</v>
      </c>
      <c r="AK3" s="258"/>
      <c r="AL3" s="93"/>
      <c r="AM3" s="236" t="e">
        <f>IF(D9="","",D9)</f>
        <v>#REF!</v>
      </c>
      <c r="AN3" s="236"/>
      <c r="AO3" s="236" t="e">
        <f>IF(E9="","",E9)</f>
        <v>#REF!</v>
      </c>
      <c r="AP3" s="236"/>
      <c r="AQ3" s="94"/>
      <c r="AR3" s="34"/>
      <c r="AS3" s="34"/>
      <c r="AT3" s="34"/>
      <c r="AU3" s="34"/>
      <c r="AV3" s="34"/>
      <c r="AW3" s="34"/>
      <c r="AX3" s="34"/>
      <c r="AY3" s="34"/>
      <c r="AZ3" s="34"/>
      <c r="BZ3" s="58"/>
    </row>
    <row r="4" spans="1:78" ht="47.25" thickBot="1" x14ac:dyDescent="0.45">
      <c r="B4" s="288"/>
      <c r="C4" s="289"/>
      <c r="D4" s="292"/>
      <c r="E4" s="292"/>
      <c r="F4" s="292"/>
      <c r="G4" s="292"/>
      <c r="H4" s="247" t="s">
        <v>62</v>
      </c>
      <c r="I4" s="248"/>
      <c r="J4" s="244" t="e">
        <f>IF(#REF!="","",#REF!)</f>
        <v>#REF!</v>
      </c>
      <c r="K4" s="245"/>
      <c r="L4" s="246"/>
      <c r="M4" s="58"/>
      <c r="O4" s="278"/>
      <c r="P4" s="279"/>
      <c r="Q4" s="35"/>
      <c r="R4" s="282"/>
      <c r="S4" s="282"/>
      <c r="T4" s="282"/>
      <c r="U4" s="282"/>
      <c r="V4" s="282"/>
      <c r="W4" s="282"/>
      <c r="X4" s="282"/>
      <c r="Y4" s="282"/>
      <c r="Z4" s="282"/>
      <c r="AA4" s="283"/>
      <c r="AB4" s="271" t="s">
        <v>30</v>
      </c>
      <c r="AC4" s="260"/>
      <c r="AD4" s="95"/>
      <c r="AE4" s="237" t="e">
        <f>IF(D8="","",D8)</f>
        <v>#REF!</v>
      </c>
      <c r="AF4" s="237"/>
      <c r="AG4" s="237" t="e">
        <f>IF(E8="","",E8)</f>
        <v>#REF!</v>
      </c>
      <c r="AH4" s="237"/>
      <c r="AI4" s="96"/>
      <c r="AJ4" s="259" t="s">
        <v>2</v>
      </c>
      <c r="AK4" s="260"/>
      <c r="AL4" s="95"/>
      <c r="AM4" s="237" t="e">
        <f>IF(D10="","",D10)</f>
        <v>#REF!</v>
      </c>
      <c r="AN4" s="237"/>
      <c r="AO4" s="237" t="e">
        <f>IF(E10="","",E10)</f>
        <v>#REF!</v>
      </c>
      <c r="AP4" s="237"/>
      <c r="AQ4" s="97"/>
      <c r="AR4" s="25"/>
      <c r="AS4" s="25"/>
      <c r="AT4" s="34"/>
      <c r="AU4" s="34"/>
      <c r="AV4" s="34"/>
      <c r="AW4" s="34"/>
      <c r="AX4" s="34"/>
      <c r="AY4" s="34"/>
      <c r="AZ4" s="34"/>
      <c r="BZ4" s="58"/>
    </row>
    <row r="5" spans="1:78" ht="47.25" thickBot="1" x14ac:dyDescent="0.45">
      <c r="B5" s="242" t="s">
        <v>7</v>
      </c>
      <c r="C5" s="243"/>
      <c r="D5" s="212" t="e">
        <f>IF(#REF!="","",#REF!)</f>
        <v>#REF!</v>
      </c>
      <c r="E5" s="213"/>
      <c r="F5" s="249"/>
      <c r="G5" s="249"/>
      <c r="H5" s="249"/>
      <c r="I5" s="249"/>
      <c r="J5" s="249"/>
      <c r="K5" s="249"/>
      <c r="L5" s="250"/>
      <c r="M5" s="47"/>
      <c r="O5" s="33"/>
      <c r="P5" s="32"/>
      <c r="Q5" s="32"/>
      <c r="R5" s="32"/>
      <c r="S5" s="32"/>
      <c r="T5" s="31"/>
      <c r="U5" s="31"/>
      <c r="V5" s="31"/>
      <c r="W5" s="31"/>
      <c r="X5" s="31"/>
      <c r="Y5" s="31"/>
      <c r="Z5" s="31"/>
      <c r="AA5" s="30"/>
      <c r="AB5" s="98" t="s">
        <v>29</v>
      </c>
      <c r="AC5" s="99" t="s">
        <v>28</v>
      </c>
      <c r="AD5" s="100"/>
      <c r="AE5" s="239" t="s">
        <v>27</v>
      </c>
      <c r="AF5" s="239"/>
      <c r="AG5" s="239"/>
      <c r="AH5" s="239"/>
      <c r="AI5" s="101"/>
      <c r="AJ5" s="99" t="s">
        <v>40</v>
      </c>
      <c r="AK5" s="100" t="s">
        <v>39</v>
      </c>
      <c r="AL5" s="261" t="s">
        <v>41</v>
      </c>
      <c r="AM5" s="262"/>
      <c r="AN5" s="263"/>
      <c r="AO5" s="261" t="s">
        <v>26</v>
      </c>
      <c r="AP5" s="262"/>
      <c r="AQ5" s="264"/>
      <c r="AR5" s="26"/>
      <c r="AS5" s="25"/>
      <c r="AT5" s="25"/>
      <c r="AU5" s="25"/>
      <c r="AV5" s="25"/>
      <c r="AW5" s="25"/>
      <c r="AX5" s="25"/>
      <c r="AY5" s="25"/>
      <c r="AZ5" s="25"/>
      <c r="BZ5" s="56"/>
    </row>
    <row r="6" spans="1:78" ht="47.45" customHeight="1" thickTop="1" x14ac:dyDescent="0.4">
      <c r="B6" s="293" t="s">
        <v>88</v>
      </c>
      <c r="C6" s="294"/>
      <c r="D6" s="2" t="e">
        <f>IF(#REF!="","",#REF!)</f>
        <v>#REF!</v>
      </c>
      <c r="E6" s="107" t="e">
        <f>IF(#REF!="","",#REF!)</f>
        <v>#REF!</v>
      </c>
      <c r="F6" s="251"/>
      <c r="G6" s="251"/>
      <c r="H6" s="251"/>
      <c r="I6" s="251"/>
      <c r="J6" s="251"/>
      <c r="K6" s="251"/>
      <c r="L6" s="252"/>
      <c r="M6" s="52"/>
      <c r="O6" s="29"/>
      <c r="P6" s="214" t="s">
        <v>60</v>
      </c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8"/>
      <c r="AB6" s="27">
        <v>1</v>
      </c>
      <c r="AC6" s="19" t="e">
        <f t="shared" ref="AC6:AC20" si="0">IF(C13="","",C13)</f>
        <v>#REF!</v>
      </c>
      <c r="AD6" s="18"/>
      <c r="AE6" s="202" t="e">
        <f>IF(D13="","",D13)</f>
        <v>#REF!</v>
      </c>
      <c r="AF6" s="203"/>
      <c r="AG6" s="203" t="e">
        <f>IF(E13="","",E13)</f>
        <v>#REF!</v>
      </c>
      <c r="AH6" s="203"/>
      <c r="AI6" s="20"/>
      <c r="AJ6" s="19" t="e">
        <f t="shared" ref="AJ6:AJ20" si="1">IF(F13="","",F13)</f>
        <v>#REF!</v>
      </c>
      <c r="AK6" s="18" t="e">
        <f>IF(H13="","",H13)</f>
        <v>#REF!</v>
      </c>
      <c r="AL6" s="233" t="e">
        <f>IF(I13="","",I13)</f>
        <v>#REF!</v>
      </c>
      <c r="AM6" s="234"/>
      <c r="AN6" s="235"/>
      <c r="AO6" s="233" t="e">
        <f>IF(K13="","",K13)</f>
        <v>#REF!</v>
      </c>
      <c r="AP6" s="234"/>
      <c r="AQ6" s="265"/>
      <c r="AR6" s="26"/>
      <c r="AS6" s="26"/>
      <c r="AT6" s="25"/>
      <c r="AU6" s="25"/>
      <c r="AV6" s="25"/>
      <c r="AW6" s="25"/>
      <c r="AX6" s="25"/>
      <c r="AY6" s="25"/>
      <c r="AZ6" s="25"/>
      <c r="BZ6" s="56"/>
    </row>
    <row r="7" spans="1:78" x14ac:dyDescent="0.4">
      <c r="B7" s="295" t="s">
        <v>32</v>
      </c>
      <c r="C7" s="296"/>
      <c r="D7" s="5" t="e">
        <f>IF(#REF!="","",#REF!)</f>
        <v>#REF!</v>
      </c>
      <c r="E7" s="106" t="e">
        <f>IF(#REF!="","",#REF!)</f>
        <v>#REF!</v>
      </c>
      <c r="F7" s="251"/>
      <c r="G7" s="251"/>
      <c r="H7" s="251"/>
      <c r="I7" s="251"/>
      <c r="J7" s="251"/>
      <c r="K7" s="251"/>
      <c r="L7" s="252"/>
      <c r="M7" s="52"/>
      <c r="O7" s="23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2"/>
      <c r="AB7" s="21">
        <v>2</v>
      </c>
      <c r="AC7" s="19" t="e">
        <f t="shared" si="0"/>
        <v>#REF!</v>
      </c>
      <c r="AD7" s="18"/>
      <c r="AE7" s="202" t="e">
        <f>IF(D14="","",D14)</f>
        <v>#REF!</v>
      </c>
      <c r="AF7" s="203"/>
      <c r="AG7" s="203" t="e">
        <f t="shared" ref="AG7:AG20" si="2">IF(E14="","",E14)</f>
        <v>#REF!</v>
      </c>
      <c r="AH7" s="203"/>
      <c r="AI7" s="20"/>
      <c r="AJ7" s="19" t="e">
        <f t="shared" si="1"/>
        <v>#REF!</v>
      </c>
      <c r="AK7" s="18" t="e">
        <f t="shared" ref="AK7:AK20" si="3">IF(H14="","",H14)</f>
        <v>#REF!</v>
      </c>
      <c r="AL7" s="218" t="e">
        <f t="shared" ref="AL7:AL20" si="4">IF(I14="","",I14)</f>
        <v>#REF!</v>
      </c>
      <c r="AM7" s="219"/>
      <c r="AN7" s="221"/>
      <c r="AO7" s="218" t="e">
        <f t="shared" ref="AO7:AO20" si="5">IF(K14="","",K14)</f>
        <v>#REF!</v>
      </c>
      <c r="AP7" s="219"/>
      <c r="AQ7" s="220"/>
      <c r="AR7" s="25"/>
      <c r="AS7" s="26"/>
      <c r="AT7" s="26"/>
      <c r="AU7" s="26"/>
      <c r="AV7" s="26"/>
      <c r="AW7" s="26"/>
      <c r="AX7" s="26"/>
      <c r="AY7" s="26"/>
      <c r="AZ7" s="26"/>
      <c r="BZ7" s="9"/>
    </row>
    <row r="8" spans="1:78" s="7" customFormat="1" ht="46.9" customHeight="1" x14ac:dyDescent="0.4">
      <c r="B8" s="295" t="s">
        <v>3</v>
      </c>
      <c r="C8" s="296"/>
      <c r="D8" s="5" t="e">
        <f>IF(#REF!="","",#REF!)</f>
        <v>#REF!</v>
      </c>
      <c r="E8" s="106" t="e">
        <f>IF(#REF!="","",#REF!)</f>
        <v>#REF!</v>
      </c>
      <c r="F8" s="251"/>
      <c r="G8" s="251"/>
      <c r="H8" s="251"/>
      <c r="I8" s="251"/>
      <c r="J8" s="251"/>
      <c r="K8" s="251"/>
      <c r="L8" s="252"/>
      <c r="M8" s="47"/>
      <c r="N8" s="55"/>
      <c r="O8" s="23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2"/>
      <c r="AB8" s="21">
        <v>3</v>
      </c>
      <c r="AC8" s="19" t="e">
        <f t="shared" si="0"/>
        <v>#REF!</v>
      </c>
      <c r="AD8" s="18"/>
      <c r="AE8" s="202" t="e">
        <f t="shared" ref="AE8:AE20" si="6">IF(D15="","",D15)</f>
        <v>#REF!</v>
      </c>
      <c r="AF8" s="203"/>
      <c r="AG8" s="203" t="e">
        <f t="shared" si="2"/>
        <v>#REF!</v>
      </c>
      <c r="AH8" s="203"/>
      <c r="AI8" s="20"/>
      <c r="AJ8" s="19" t="e">
        <f t="shared" si="1"/>
        <v>#REF!</v>
      </c>
      <c r="AK8" s="18" t="e">
        <f t="shared" si="3"/>
        <v>#REF!</v>
      </c>
      <c r="AL8" s="218" t="e">
        <f t="shared" si="4"/>
        <v>#REF!</v>
      </c>
      <c r="AM8" s="219"/>
      <c r="AN8" s="219"/>
      <c r="AO8" s="218" t="e">
        <f t="shared" si="5"/>
        <v>#REF!</v>
      </c>
      <c r="AP8" s="219"/>
      <c r="AQ8" s="220"/>
      <c r="AR8" s="25"/>
      <c r="AS8" s="25"/>
      <c r="AT8" s="26"/>
      <c r="AU8" s="26"/>
      <c r="AV8" s="26"/>
      <c r="AW8" s="26"/>
      <c r="AX8" s="26"/>
      <c r="AY8" s="26"/>
      <c r="AZ8" s="2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Z8" s="9"/>
    </row>
    <row r="9" spans="1:78" ht="46.9" customHeight="1" x14ac:dyDescent="0.4">
      <c r="B9" s="295" t="e">
        <f>#REF!</f>
        <v>#REF!</v>
      </c>
      <c r="C9" s="296"/>
      <c r="D9" s="5" t="e">
        <f>IF(#REF!="","",#REF!)</f>
        <v>#REF!</v>
      </c>
      <c r="E9" s="106" t="e">
        <f>IF(#REF!="","",#REF!)</f>
        <v>#REF!</v>
      </c>
      <c r="F9" s="251"/>
      <c r="G9" s="251"/>
      <c r="H9" s="251"/>
      <c r="I9" s="251"/>
      <c r="J9" s="251"/>
      <c r="K9" s="251"/>
      <c r="L9" s="252"/>
      <c r="M9" s="47"/>
      <c r="O9" s="23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2"/>
      <c r="AB9" s="21">
        <v>4</v>
      </c>
      <c r="AC9" s="19" t="e">
        <f t="shared" si="0"/>
        <v>#REF!</v>
      </c>
      <c r="AD9" s="18"/>
      <c r="AE9" s="202" t="e">
        <f t="shared" si="6"/>
        <v>#REF!</v>
      </c>
      <c r="AF9" s="203"/>
      <c r="AG9" s="203" t="e">
        <f t="shared" si="2"/>
        <v>#REF!</v>
      </c>
      <c r="AH9" s="203"/>
      <c r="AI9" s="20"/>
      <c r="AJ9" s="19" t="e">
        <f t="shared" si="1"/>
        <v>#REF!</v>
      </c>
      <c r="AK9" s="18" t="e">
        <f t="shared" si="3"/>
        <v>#REF!</v>
      </c>
      <c r="AL9" s="218" t="e">
        <f t="shared" si="4"/>
        <v>#REF!</v>
      </c>
      <c r="AM9" s="219"/>
      <c r="AN9" s="219"/>
      <c r="AO9" s="218" t="e">
        <f t="shared" si="5"/>
        <v>#REF!</v>
      </c>
      <c r="AP9" s="219"/>
      <c r="AQ9" s="220"/>
      <c r="AR9" s="24"/>
      <c r="AS9" s="25"/>
      <c r="AT9" s="25"/>
      <c r="AU9" s="25"/>
      <c r="AV9" s="25"/>
      <c r="AW9" s="25"/>
      <c r="AX9" s="25"/>
      <c r="AY9" s="25"/>
      <c r="AZ9" s="25"/>
      <c r="BZ9" s="9"/>
    </row>
    <row r="10" spans="1:78" x14ac:dyDescent="0.4">
      <c r="B10" s="295" t="s">
        <v>1</v>
      </c>
      <c r="C10" s="296"/>
      <c r="D10" s="5" t="e">
        <f>IF(#REF!="","",#REF!)</f>
        <v>#REF!</v>
      </c>
      <c r="E10" s="106" t="e">
        <f>IF(#REF!="","",#REF!)</f>
        <v>#REF!</v>
      </c>
      <c r="F10" s="251"/>
      <c r="G10" s="251"/>
      <c r="H10" s="251"/>
      <c r="I10" s="251"/>
      <c r="J10" s="251"/>
      <c r="K10" s="251"/>
      <c r="L10" s="252"/>
      <c r="M10" s="52"/>
      <c r="O10" s="23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2"/>
      <c r="AB10" s="21">
        <v>5</v>
      </c>
      <c r="AC10" s="19" t="e">
        <f t="shared" si="0"/>
        <v>#REF!</v>
      </c>
      <c r="AD10" s="18"/>
      <c r="AE10" s="202" t="e">
        <f t="shared" si="6"/>
        <v>#REF!</v>
      </c>
      <c r="AF10" s="203"/>
      <c r="AG10" s="203" t="e">
        <f t="shared" si="2"/>
        <v>#REF!</v>
      </c>
      <c r="AH10" s="203"/>
      <c r="AI10" s="20"/>
      <c r="AJ10" s="19" t="e">
        <f t="shared" si="1"/>
        <v>#REF!</v>
      </c>
      <c r="AK10" s="18" t="e">
        <f t="shared" si="3"/>
        <v>#REF!</v>
      </c>
      <c r="AL10" s="218" t="e">
        <f t="shared" si="4"/>
        <v>#REF!</v>
      </c>
      <c r="AM10" s="219"/>
      <c r="AN10" s="219"/>
      <c r="AO10" s="218" t="e">
        <f t="shared" si="5"/>
        <v>#REF!</v>
      </c>
      <c r="AP10" s="219"/>
      <c r="AQ10" s="220"/>
      <c r="AR10" s="9"/>
      <c r="AS10" s="24"/>
      <c r="AT10" s="25"/>
      <c r="AU10" s="25"/>
      <c r="AV10" s="25"/>
      <c r="AW10" s="25"/>
      <c r="AX10" s="25"/>
      <c r="AY10" s="25"/>
      <c r="AZ10" s="25"/>
      <c r="BZ10" s="9"/>
    </row>
    <row r="11" spans="1:78" ht="47.25" thickBot="1" x14ac:dyDescent="0.45">
      <c r="B11" s="240" t="s">
        <v>36</v>
      </c>
      <c r="C11" s="241"/>
      <c r="D11" s="53" t="e">
        <f>IF(#REF!="","",#REF!)</f>
        <v>#REF!</v>
      </c>
      <c r="E11" s="105" t="e">
        <f>IF(#REF!="","",#REF!)</f>
        <v>#REF!</v>
      </c>
      <c r="F11" s="253"/>
      <c r="G11" s="253"/>
      <c r="H11" s="253"/>
      <c r="I11" s="253"/>
      <c r="J11" s="253"/>
      <c r="K11" s="253"/>
      <c r="L11" s="254"/>
      <c r="M11" s="47"/>
      <c r="O11" s="23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2"/>
      <c r="AB11" s="21">
        <v>6</v>
      </c>
      <c r="AC11" s="19" t="e">
        <f t="shared" si="0"/>
        <v>#REF!</v>
      </c>
      <c r="AD11" s="18"/>
      <c r="AE11" s="202" t="e">
        <f t="shared" si="6"/>
        <v>#REF!</v>
      </c>
      <c r="AF11" s="203"/>
      <c r="AG11" s="203" t="e">
        <f t="shared" si="2"/>
        <v>#REF!</v>
      </c>
      <c r="AH11" s="203"/>
      <c r="AI11" s="20"/>
      <c r="AJ11" s="19" t="e">
        <f t="shared" si="1"/>
        <v>#REF!</v>
      </c>
      <c r="AK11" s="18" t="e">
        <f t="shared" si="3"/>
        <v>#REF!</v>
      </c>
      <c r="AL11" s="218" t="e">
        <f t="shared" si="4"/>
        <v>#REF!</v>
      </c>
      <c r="AM11" s="219"/>
      <c r="AN11" s="219"/>
      <c r="AO11" s="218" t="e">
        <f t="shared" si="5"/>
        <v>#REF!</v>
      </c>
      <c r="AP11" s="219"/>
      <c r="AQ11" s="220"/>
      <c r="AR11" s="9"/>
      <c r="AS11" s="9"/>
      <c r="AT11" s="24"/>
      <c r="AU11" s="24"/>
      <c r="AV11" s="24"/>
      <c r="AW11" s="24"/>
      <c r="AX11" s="24"/>
      <c r="AY11" s="24"/>
      <c r="AZ11" s="24"/>
    </row>
    <row r="12" spans="1:78" ht="47.25" thickBot="1" x14ac:dyDescent="0.45">
      <c r="B12" s="51" t="s">
        <v>35</v>
      </c>
      <c r="C12" s="50" t="s">
        <v>10</v>
      </c>
      <c r="D12" s="210" t="s">
        <v>4</v>
      </c>
      <c r="E12" s="211"/>
      <c r="F12" s="49" t="s">
        <v>6</v>
      </c>
      <c r="G12" s="48" t="s">
        <v>11</v>
      </c>
      <c r="H12" s="60" t="s">
        <v>12</v>
      </c>
      <c r="I12" s="226" t="s">
        <v>23</v>
      </c>
      <c r="J12" s="227"/>
      <c r="K12" s="227" t="s">
        <v>24</v>
      </c>
      <c r="L12" s="228"/>
      <c r="M12" s="42"/>
      <c r="O12" s="23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2"/>
      <c r="AB12" s="21">
        <v>7</v>
      </c>
      <c r="AC12" s="19" t="e">
        <f t="shared" si="0"/>
        <v>#REF!</v>
      </c>
      <c r="AD12" s="18"/>
      <c r="AE12" s="202" t="e">
        <f t="shared" si="6"/>
        <v>#REF!</v>
      </c>
      <c r="AF12" s="203"/>
      <c r="AG12" s="203" t="e">
        <f t="shared" si="2"/>
        <v>#REF!</v>
      </c>
      <c r="AH12" s="203"/>
      <c r="AI12" s="20"/>
      <c r="AJ12" s="19" t="e">
        <f t="shared" si="1"/>
        <v>#REF!</v>
      </c>
      <c r="AK12" s="18" t="e">
        <f t="shared" si="3"/>
        <v>#REF!</v>
      </c>
      <c r="AL12" s="218" t="e">
        <f t="shared" si="4"/>
        <v>#REF!</v>
      </c>
      <c r="AM12" s="219"/>
      <c r="AN12" s="219"/>
      <c r="AO12" s="218" t="e">
        <f t="shared" si="5"/>
        <v>#REF!</v>
      </c>
      <c r="AP12" s="219"/>
      <c r="AQ12" s="220"/>
      <c r="AR12" s="9"/>
      <c r="AS12" s="9"/>
      <c r="AT12" s="9"/>
      <c r="AU12" s="9"/>
      <c r="AV12" s="9"/>
      <c r="AW12" s="9"/>
      <c r="AX12" s="9"/>
      <c r="AY12" s="9"/>
      <c r="AZ12" s="9"/>
    </row>
    <row r="13" spans="1:78" x14ac:dyDescent="0.4">
      <c r="B13" s="46">
        <v>1</v>
      </c>
      <c r="C13" s="40" t="e">
        <f>IF(#REF!="","",#REF!)</f>
        <v>#REF!</v>
      </c>
      <c r="D13" s="45" t="e">
        <f>IF(#REF!="","",#REF!)</f>
        <v>#REF!</v>
      </c>
      <c r="E13" s="45" t="e">
        <f>IF(#REF!="","",#REF!)</f>
        <v>#REF!</v>
      </c>
      <c r="F13" s="40" t="e">
        <f>IF(#REF!="","",#REF!)</f>
        <v>#REF!</v>
      </c>
      <c r="G13" s="297"/>
      <c r="H13" s="39" t="e">
        <f>IF(#REF!="","",#REF!)</f>
        <v>#REF!</v>
      </c>
      <c r="I13" s="208" t="e">
        <f>IF(#REF!="","",#REF!)</f>
        <v>#REF!</v>
      </c>
      <c r="J13" s="209"/>
      <c r="K13" s="209" t="e">
        <f>IF(#REF!="","",#REF!)</f>
        <v>#REF!</v>
      </c>
      <c r="L13" s="217"/>
      <c r="M13" s="42"/>
      <c r="O13" s="23"/>
      <c r="AA13" s="22"/>
      <c r="AB13" s="21">
        <v>8</v>
      </c>
      <c r="AC13" s="19" t="e">
        <f t="shared" si="0"/>
        <v>#REF!</v>
      </c>
      <c r="AD13" s="18"/>
      <c r="AE13" s="202" t="e">
        <f t="shared" si="6"/>
        <v>#REF!</v>
      </c>
      <c r="AF13" s="203"/>
      <c r="AG13" s="203" t="e">
        <f t="shared" si="2"/>
        <v>#REF!</v>
      </c>
      <c r="AH13" s="203"/>
      <c r="AI13" s="20"/>
      <c r="AJ13" s="19" t="e">
        <f t="shared" si="1"/>
        <v>#REF!</v>
      </c>
      <c r="AK13" s="18" t="e">
        <f t="shared" si="3"/>
        <v>#REF!</v>
      </c>
      <c r="AL13" s="218" t="e">
        <f t="shared" si="4"/>
        <v>#REF!</v>
      </c>
      <c r="AM13" s="219"/>
      <c r="AN13" s="219"/>
      <c r="AO13" s="218" t="e">
        <f t="shared" si="5"/>
        <v>#REF!</v>
      </c>
      <c r="AP13" s="219"/>
      <c r="AQ13" s="220"/>
      <c r="AR13" s="9"/>
      <c r="AS13" s="9"/>
      <c r="AT13" s="9"/>
      <c r="AU13" s="9"/>
      <c r="AV13" s="9"/>
      <c r="AW13" s="9"/>
      <c r="AX13" s="9"/>
      <c r="AY13" s="9"/>
      <c r="AZ13" s="9"/>
    </row>
    <row r="14" spans="1:78" x14ac:dyDescent="0.4">
      <c r="B14" s="44">
        <v>2</v>
      </c>
      <c r="C14" s="102" t="e">
        <f>IF(#REF!="","",#REF!)</f>
        <v>#REF!</v>
      </c>
      <c r="D14" s="54" t="e">
        <f>IF(#REF!="","",#REF!)</f>
        <v>#REF!</v>
      </c>
      <c r="E14" s="54" t="e">
        <f>IF(#REF!="","",#REF!)</f>
        <v>#REF!</v>
      </c>
      <c r="F14" s="102" t="e">
        <f>IF(#REF!="","",#REF!)</f>
        <v>#REF!</v>
      </c>
      <c r="G14" s="298"/>
      <c r="H14" s="103" t="e">
        <f>IF(#REF!="","",#REF!)</f>
        <v>#REF!</v>
      </c>
      <c r="I14" s="206" t="e">
        <f>IF(#REF!="","",#REF!)</f>
        <v>#REF!</v>
      </c>
      <c r="J14" s="207"/>
      <c r="K14" s="207" t="e">
        <f>IF(#REF!="","",#REF!)</f>
        <v>#REF!</v>
      </c>
      <c r="L14" s="216"/>
      <c r="M14" s="42"/>
      <c r="O14" s="23"/>
      <c r="P14" s="214" t="s">
        <v>18</v>
      </c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2"/>
      <c r="AB14" s="21">
        <v>9</v>
      </c>
      <c r="AC14" s="19" t="e">
        <f t="shared" si="0"/>
        <v>#REF!</v>
      </c>
      <c r="AD14" s="18"/>
      <c r="AE14" s="202" t="e">
        <f t="shared" si="6"/>
        <v>#REF!</v>
      </c>
      <c r="AF14" s="203"/>
      <c r="AG14" s="203" t="e">
        <f t="shared" si="2"/>
        <v>#REF!</v>
      </c>
      <c r="AH14" s="203"/>
      <c r="AI14" s="20"/>
      <c r="AJ14" s="19" t="e">
        <f t="shared" si="1"/>
        <v>#REF!</v>
      </c>
      <c r="AK14" s="18" t="e">
        <f t="shared" si="3"/>
        <v>#REF!</v>
      </c>
      <c r="AL14" s="218" t="e">
        <f t="shared" si="4"/>
        <v>#REF!</v>
      </c>
      <c r="AM14" s="219"/>
      <c r="AN14" s="219"/>
      <c r="AO14" s="218" t="e">
        <f t="shared" si="5"/>
        <v>#REF!</v>
      </c>
      <c r="AP14" s="219"/>
      <c r="AQ14" s="220"/>
      <c r="AR14" s="9"/>
      <c r="AS14" s="9"/>
      <c r="AT14" s="9"/>
      <c r="AU14" s="9"/>
      <c r="AV14" s="9"/>
      <c r="AW14" s="9"/>
      <c r="AX14" s="9"/>
      <c r="AY14" s="9"/>
      <c r="AZ14" s="9"/>
    </row>
    <row r="15" spans="1:78" x14ac:dyDescent="0.4">
      <c r="B15" s="44">
        <v>3</v>
      </c>
      <c r="C15" s="102" t="e">
        <f>IF(#REF!="","",#REF!)</f>
        <v>#REF!</v>
      </c>
      <c r="D15" s="54" t="e">
        <f>IF(#REF!="","",#REF!)</f>
        <v>#REF!</v>
      </c>
      <c r="E15" s="54" t="e">
        <f>IF(#REF!="","",#REF!)</f>
        <v>#REF!</v>
      </c>
      <c r="F15" s="102" t="e">
        <f>IF(#REF!="","",#REF!)</f>
        <v>#REF!</v>
      </c>
      <c r="G15" s="298"/>
      <c r="H15" s="103" t="e">
        <f>IF(#REF!="","",#REF!)</f>
        <v>#REF!</v>
      </c>
      <c r="I15" s="206" t="e">
        <f>IF(#REF!="","",#REF!)</f>
        <v>#REF!</v>
      </c>
      <c r="J15" s="207"/>
      <c r="K15" s="207" t="e">
        <f>IF(#REF!="","",#REF!)</f>
        <v>#REF!</v>
      </c>
      <c r="L15" s="216"/>
      <c r="M15" s="42"/>
      <c r="O15" s="23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2"/>
      <c r="AB15" s="21">
        <v>10</v>
      </c>
      <c r="AC15" s="19" t="e">
        <f t="shared" si="0"/>
        <v>#REF!</v>
      </c>
      <c r="AD15" s="18"/>
      <c r="AE15" s="202" t="e">
        <f t="shared" si="6"/>
        <v>#REF!</v>
      </c>
      <c r="AF15" s="203"/>
      <c r="AG15" s="203" t="e">
        <f t="shared" si="2"/>
        <v>#REF!</v>
      </c>
      <c r="AH15" s="203"/>
      <c r="AI15" s="20"/>
      <c r="AJ15" s="19" t="e">
        <f t="shared" si="1"/>
        <v>#REF!</v>
      </c>
      <c r="AK15" s="18" t="e">
        <f t="shared" si="3"/>
        <v>#REF!</v>
      </c>
      <c r="AL15" s="218" t="e">
        <f t="shared" si="4"/>
        <v>#REF!</v>
      </c>
      <c r="AM15" s="219"/>
      <c r="AN15" s="219"/>
      <c r="AO15" s="218" t="e">
        <f t="shared" si="5"/>
        <v>#REF!</v>
      </c>
      <c r="AP15" s="219"/>
      <c r="AQ15" s="220"/>
      <c r="AR15" s="9"/>
      <c r="AS15" s="9"/>
      <c r="AT15" s="9"/>
      <c r="AU15" s="9"/>
      <c r="AV15" s="9"/>
      <c r="AW15" s="9"/>
      <c r="AX15" s="9"/>
      <c r="AY15" s="9"/>
      <c r="AZ15" s="9"/>
    </row>
    <row r="16" spans="1:78" x14ac:dyDescent="0.4">
      <c r="B16" s="44">
        <v>4</v>
      </c>
      <c r="C16" s="102" t="e">
        <f>IF(#REF!="","",#REF!)</f>
        <v>#REF!</v>
      </c>
      <c r="D16" s="54" t="e">
        <f>IF(#REF!="","",#REF!)</f>
        <v>#REF!</v>
      </c>
      <c r="E16" s="54" t="e">
        <f>IF(#REF!="","",#REF!)</f>
        <v>#REF!</v>
      </c>
      <c r="F16" s="102" t="e">
        <f>IF(#REF!="","",#REF!)</f>
        <v>#REF!</v>
      </c>
      <c r="G16" s="298"/>
      <c r="H16" s="103" t="e">
        <f>IF(#REF!="","",#REF!)</f>
        <v>#REF!</v>
      </c>
      <c r="I16" s="206" t="e">
        <f>IF(#REF!="","",#REF!)</f>
        <v>#REF!</v>
      </c>
      <c r="J16" s="207"/>
      <c r="K16" s="207" t="e">
        <f>IF(#REF!="","",#REF!)</f>
        <v>#REF!</v>
      </c>
      <c r="L16" s="216"/>
      <c r="M16" s="42"/>
      <c r="O16" s="23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2"/>
      <c r="AB16" s="21">
        <v>11</v>
      </c>
      <c r="AC16" s="19" t="e">
        <f t="shared" si="0"/>
        <v>#REF!</v>
      </c>
      <c r="AD16" s="18"/>
      <c r="AE16" s="202" t="e">
        <f t="shared" si="6"/>
        <v>#REF!</v>
      </c>
      <c r="AF16" s="203"/>
      <c r="AG16" s="203" t="e">
        <f t="shared" si="2"/>
        <v>#REF!</v>
      </c>
      <c r="AH16" s="203"/>
      <c r="AI16" s="20"/>
      <c r="AJ16" s="19" t="e">
        <f t="shared" si="1"/>
        <v>#REF!</v>
      </c>
      <c r="AK16" s="18" t="e">
        <f t="shared" si="3"/>
        <v>#REF!</v>
      </c>
      <c r="AL16" s="218" t="e">
        <f t="shared" si="4"/>
        <v>#REF!</v>
      </c>
      <c r="AM16" s="219"/>
      <c r="AN16" s="219"/>
      <c r="AO16" s="218" t="e">
        <f t="shared" si="5"/>
        <v>#REF!</v>
      </c>
      <c r="AP16" s="219"/>
      <c r="AQ16" s="220"/>
      <c r="AR16" s="9"/>
      <c r="AS16" s="9"/>
      <c r="AT16" s="9"/>
      <c r="AU16" s="9"/>
      <c r="AV16" s="9"/>
      <c r="AW16" s="9"/>
      <c r="AX16" s="9"/>
      <c r="AY16" s="9"/>
      <c r="AZ16" s="9"/>
    </row>
    <row r="17" spans="2:52" x14ac:dyDescent="0.4">
      <c r="B17" s="44">
        <v>5</v>
      </c>
      <c r="C17" s="102" t="e">
        <f>IF(#REF!="","",#REF!)</f>
        <v>#REF!</v>
      </c>
      <c r="D17" s="54" t="e">
        <f>IF(#REF!="","",#REF!)</f>
        <v>#REF!</v>
      </c>
      <c r="E17" s="54" t="e">
        <f>IF(#REF!="","",#REF!)</f>
        <v>#REF!</v>
      </c>
      <c r="F17" s="102" t="e">
        <f>IF(#REF!="","",#REF!)</f>
        <v>#REF!</v>
      </c>
      <c r="G17" s="298"/>
      <c r="H17" s="103" t="e">
        <f>IF(#REF!="","",#REF!)</f>
        <v>#REF!</v>
      </c>
      <c r="I17" s="206" t="e">
        <f>IF(#REF!="","",#REF!)</f>
        <v>#REF!</v>
      </c>
      <c r="J17" s="207"/>
      <c r="K17" s="207" t="e">
        <f>IF(#REF!="","",#REF!)</f>
        <v>#REF!</v>
      </c>
      <c r="L17" s="216"/>
      <c r="M17" s="42"/>
      <c r="O17" s="23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2"/>
      <c r="AB17" s="21">
        <v>12</v>
      </c>
      <c r="AC17" s="19" t="e">
        <f t="shared" si="0"/>
        <v>#REF!</v>
      </c>
      <c r="AD17" s="18"/>
      <c r="AE17" s="202" t="e">
        <f t="shared" si="6"/>
        <v>#REF!</v>
      </c>
      <c r="AF17" s="203"/>
      <c r="AG17" s="203" t="e">
        <f t="shared" si="2"/>
        <v>#REF!</v>
      </c>
      <c r="AH17" s="203"/>
      <c r="AI17" s="20"/>
      <c r="AJ17" s="19" t="e">
        <f t="shared" si="1"/>
        <v>#REF!</v>
      </c>
      <c r="AK17" s="18" t="e">
        <f t="shared" si="3"/>
        <v>#REF!</v>
      </c>
      <c r="AL17" s="218" t="e">
        <f t="shared" si="4"/>
        <v>#REF!</v>
      </c>
      <c r="AM17" s="219"/>
      <c r="AN17" s="219"/>
      <c r="AO17" s="218" t="e">
        <f t="shared" si="5"/>
        <v>#REF!</v>
      </c>
      <c r="AP17" s="219"/>
      <c r="AQ17" s="220"/>
      <c r="AR17" s="9"/>
      <c r="AS17" s="9"/>
      <c r="AT17" s="9"/>
      <c r="AU17" s="9"/>
      <c r="AV17" s="9"/>
      <c r="AW17" s="9"/>
      <c r="AX17" s="9"/>
      <c r="AY17" s="9"/>
      <c r="AZ17" s="9"/>
    </row>
    <row r="18" spans="2:52" x14ac:dyDescent="0.4">
      <c r="B18" s="44">
        <v>6</v>
      </c>
      <c r="C18" s="102" t="e">
        <f>IF(#REF!="","",#REF!)</f>
        <v>#REF!</v>
      </c>
      <c r="D18" s="54" t="e">
        <f>IF(#REF!="","",#REF!)</f>
        <v>#REF!</v>
      </c>
      <c r="E18" s="54" t="e">
        <f>IF(#REF!="","",#REF!)</f>
        <v>#REF!</v>
      </c>
      <c r="F18" s="102" t="e">
        <f>IF(#REF!="","",#REF!)</f>
        <v>#REF!</v>
      </c>
      <c r="G18" s="298"/>
      <c r="H18" s="103" t="e">
        <f>IF(#REF!="","",#REF!)</f>
        <v>#REF!</v>
      </c>
      <c r="I18" s="206" t="e">
        <f>IF(#REF!="","",#REF!)</f>
        <v>#REF!</v>
      </c>
      <c r="J18" s="207"/>
      <c r="K18" s="207" t="e">
        <f>IF(#REF!="","",#REF!)</f>
        <v>#REF!</v>
      </c>
      <c r="L18" s="216"/>
      <c r="M18" s="42"/>
      <c r="O18" s="23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2"/>
      <c r="AB18" s="21">
        <v>13</v>
      </c>
      <c r="AC18" s="78" t="e">
        <f t="shared" si="0"/>
        <v>#REF!</v>
      </c>
      <c r="AD18" s="17"/>
      <c r="AE18" s="202" t="e">
        <f t="shared" si="6"/>
        <v>#REF!</v>
      </c>
      <c r="AF18" s="203"/>
      <c r="AG18" s="203" t="e">
        <f t="shared" si="2"/>
        <v>#REF!</v>
      </c>
      <c r="AH18" s="203"/>
      <c r="AI18" s="65"/>
      <c r="AJ18" s="78" t="e">
        <f t="shared" si="1"/>
        <v>#REF!</v>
      </c>
      <c r="AK18" s="17" t="e">
        <f t="shared" si="3"/>
        <v>#REF!</v>
      </c>
      <c r="AL18" s="218" t="e">
        <f t="shared" si="4"/>
        <v>#REF!</v>
      </c>
      <c r="AM18" s="219"/>
      <c r="AN18" s="219"/>
      <c r="AO18" s="218" t="e">
        <f t="shared" si="5"/>
        <v>#REF!</v>
      </c>
      <c r="AP18" s="219"/>
      <c r="AQ18" s="220"/>
      <c r="AR18" s="9"/>
      <c r="AS18" s="9"/>
      <c r="AT18" s="9"/>
      <c r="AU18" s="9"/>
      <c r="AV18" s="9"/>
      <c r="AW18" s="9"/>
      <c r="AX18" s="9"/>
      <c r="AY18" s="9"/>
      <c r="AZ18" s="9"/>
    </row>
    <row r="19" spans="2:52" x14ac:dyDescent="0.4">
      <c r="B19" s="44">
        <v>7</v>
      </c>
      <c r="C19" s="102" t="e">
        <f>IF(#REF!="","",#REF!)</f>
        <v>#REF!</v>
      </c>
      <c r="D19" s="54" t="e">
        <f>IF(#REF!="","",#REF!)</f>
        <v>#REF!</v>
      </c>
      <c r="E19" s="54" t="e">
        <f>IF(#REF!="","",#REF!)</f>
        <v>#REF!</v>
      </c>
      <c r="F19" s="102" t="e">
        <f>IF(#REF!="","",#REF!)</f>
        <v>#REF!</v>
      </c>
      <c r="G19" s="298"/>
      <c r="H19" s="103" t="e">
        <f>IF(#REF!="","",#REF!)</f>
        <v>#REF!</v>
      </c>
      <c r="I19" s="206" t="e">
        <f>IF(#REF!="","",#REF!)</f>
        <v>#REF!</v>
      </c>
      <c r="J19" s="207"/>
      <c r="K19" s="207" t="e">
        <f>IF(#REF!="","",#REF!)</f>
        <v>#REF!</v>
      </c>
      <c r="L19" s="216"/>
      <c r="M19" s="42"/>
      <c r="O19" s="23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2"/>
      <c r="AB19" s="21">
        <v>14</v>
      </c>
      <c r="AC19" s="19" t="e">
        <f t="shared" si="0"/>
        <v>#REF!</v>
      </c>
      <c r="AD19" s="18"/>
      <c r="AE19" s="202" t="e">
        <f t="shared" si="6"/>
        <v>#REF!</v>
      </c>
      <c r="AF19" s="203"/>
      <c r="AG19" s="203" t="e">
        <f t="shared" si="2"/>
        <v>#REF!</v>
      </c>
      <c r="AH19" s="203"/>
      <c r="AI19" s="20"/>
      <c r="AJ19" s="19" t="e">
        <f t="shared" si="1"/>
        <v>#REF!</v>
      </c>
      <c r="AK19" s="18" t="e">
        <f t="shared" si="3"/>
        <v>#REF!</v>
      </c>
      <c r="AL19" s="218" t="e">
        <f t="shared" si="4"/>
        <v>#REF!</v>
      </c>
      <c r="AM19" s="219"/>
      <c r="AN19" s="219"/>
      <c r="AO19" s="218" t="e">
        <f t="shared" si="5"/>
        <v>#REF!</v>
      </c>
      <c r="AP19" s="219"/>
      <c r="AQ19" s="220"/>
      <c r="AR19" s="9"/>
      <c r="AS19" s="9"/>
      <c r="AT19" s="9"/>
      <c r="AU19" s="9"/>
      <c r="AV19" s="9"/>
      <c r="AW19" s="9"/>
      <c r="AX19" s="9"/>
      <c r="AY19" s="9"/>
      <c r="AZ19" s="9"/>
    </row>
    <row r="20" spans="2:52" ht="47.25" thickBot="1" x14ac:dyDescent="0.45">
      <c r="B20" s="44">
        <v>8</v>
      </c>
      <c r="C20" s="102" t="e">
        <f>IF(#REF!="","",#REF!)</f>
        <v>#REF!</v>
      </c>
      <c r="D20" s="54" t="e">
        <f>IF(#REF!="","",#REF!)</f>
        <v>#REF!</v>
      </c>
      <c r="E20" s="54" t="e">
        <f>IF(#REF!="","",#REF!)</f>
        <v>#REF!</v>
      </c>
      <c r="F20" s="102" t="e">
        <f>IF(#REF!="","",#REF!)</f>
        <v>#REF!</v>
      </c>
      <c r="G20" s="298"/>
      <c r="H20" s="103" t="e">
        <f>IF(#REF!="","",#REF!)</f>
        <v>#REF!</v>
      </c>
      <c r="I20" s="206" t="e">
        <f>IF(#REF!="","",#REF!)</f>
        <v>#REF!</v>
      </c>
      <c r="J20" s="207"/>
      <c r="K20" s="207" t="e">
        <f>IF(#REF!="","",#REF!)</f>
        <v>#REF!</v>
      </c>
      <c r="L20" s="216"/>
      <c r="M20" s="42"/>
      <c r="O20" s="16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15"/>
      <c r="AB20" s="14">
        <v>15</v>
      </c>
      <c r="AC20" s="12" t="e">
        <f t="shared" si="0"/>
        <v>#REF!</v>
      </c>
      <c r="AD20" s="11"/>
      <c r="AE20" s="204" t="e">
        <f t="shared" si="6"/>
        <v>#REF!</v>
      </c>
      <c r="AF20" s="205"/>
      <c r="AG20" s="205" t="e">
        <f t="shared" si="2"/>
        <v>#REF!</v>
      </c>
      <c r="AH20" s="205"/>
      <c r="AI20" s="13"/>
      <c r="AJ20" s="77" t="e">
        <f t="shared" si="1"/>
        <v>#REF!</v>
      </c>
      <c r="AK20" s="10" t="e">
        <f t="shared" si="3"/>
        <v>#REF!</v>
      </c>
      <c r="AL20" s="223" t="e">
        <f t="shared" si="4"/>
        <v>#REF!</v>
      </c>
      <c r="AM20" s="224"/>
      <c r="AN20" s="224"/>
      <c r="AO20" s="223" t="e">
        <f t="shared" si="5"/>
        <v>#REF!</v>
      </c>
      <c r="AP20" s="224"/>
      <c r="AQ20" s="225"/>
      <c r="AR20" s="9"/>
      <c r="AS20" s="9"/>
      <c r="AT20" s="9"/>
      <c r="AU20" s="9"/>
      <c r="AV20" s="9"/>
      <c r="AW20" s="9"/>
      <c r="AX20" s="9"/>
      <c r="AY20" s="9"/>
      <c r="AZ20" s="9"/>
    </row>
    <row r="21" spans="2:52" x14ac:dyDescent="0.4">
      <c r="B21" s="44">
        <v>9</v>
      </c>
      <c r="C21" s="102" t="e">
        <f>IF(#REF!="","",#REF!)</f>
        <v>#REF!</v>
      </c>
      <c r="D21" s="54" t="e">
        <f>IF(#REF!="","",#REF!)</f>
        <v>#REF!</v>
      </c>
      <c r="E21" s="54" t="e">
        <f>IF(#REF!="","",#REF!)</f>
        <v>#REF!</v>
      </c>
      <c r="F21" s="102" t="e">
        <f>IF(#REF!="","",#REF!)</f>
        <v>#REF!</v>
      </c>
      <c r="G21" s="298"/>
      <c r="H21" s="103" t="e">
        <f>IF(#REF!="","",#REF!)</f>
        <v>#REF!</v>
      </c>
      <c r="I21" s="206" t="e">
        <f>IF(#REF!="","",#REF!)</f>
        <v>#REF!</v>
      </c>
      <c r="J21" s="207"/>
      <c r="K21" s="207" t="e">
        <f>IF(#REF!="","",#REF!)</f>
        <v>#REF!</v>
      </c>
      <c r="L21" s="216"/>
      <c r="M21" s="42"/>
      <c r="AC21" s="6"/>
      <c r="AD21" s="6"/>
      <c r="AE21" s="6"/>
      <c r="AF21" s="6"/>
      <c r="AG21" s="6"/>
      <c r="AH21" s="6"/>
      <c r="AI21" s="6"/>
      <c r="AX21" s="9"/>
      <c r="AY21" s="9"/>
      <c r="AZ21" s="9"/>
    </row>
    <row r="22" spans="2:52" x14ac:dyDescent="0.4">
      <c r="B22" s="44">
        <v>10</v>
      </c>
      <c r="C22" s="102" t="e">
        <f>IF(#REF!="","",#REF!)</f>
        <v>#REF!</v>
      </c>
      <c r="D22" s="54" t="e">
        <f>IF(#REF!="","",#REF!)</f>
        <v>#REF!</v>
      </c>
      <c r="E22" s="54" t="e">
        <f>IF(#REF!="","",#REF!)</f>
        <v>#REF!</v>
      </c>
      <c r="F22" s="102" t="e">
        <f>IF(#REF!="","",#REF!)</f>
        <v>#REF!</v>
      </c>
      <c r="G22" s="298"/>
      <c r="H22" s="103" t="e">
        <f>IF(#REF!="","",#REF!)</f>
        <v>#REF!</v>
      </c>
      <c r="I22" s="206" t="e">
        <f>IF(#REF!="","",#REF!)</f>
        <v>#REF!</v>
      </c>
      <c r="J22" s="207"/>
      <c r="K22" s="207" t="e">
        <f>IF(#REF!="","",#REF!)</f>
        <v>#REF!</v>
      </c>
      <c r="L22" s="216"/>
      <c r="M22" s="42"/>
      <c r="AC22" s="6"/>
      <c r="AD22" s="6"/>
      <c r="AE22" s="6"/>
      <c r="AF22" s="6"/>
      <c r="AG22" s="6"/>
      <c r="AH22" s="6"/>
      <c r="AI22" s="6"/>
      <c r="AX22" s="9"/>
      <c r="AY22" s="9"/>
      <c r="AZ22" s="9"/>
    </row>
    <row r="23" spans="2:52" x14ac:dyDescent="0.4">
      <c r="B23" s="44">
        <v>11</v>
      </c>
      <c r="C23" s="102" t="e">
        <f>IF(#REF!="","",#REF!)</f>
        <v>#REF!</v>
      </c>
      <c r="D23" s="54" t="e">
        <f>IF(#REF!="","",#REF!)</f>
        <v>#REF!</v>
      </c>
      <c r="E23" s="54" t="e">
        <f>IF(#REF!="","",#REF!)</f>
        <v>#REF!</v>
      </c>
      <c r="F23" s="102" t="e">
        <f>IF(#REF!="","",#REF!)</f>
        <v>#REF!</v>
      </c>
      <c r="G23" s="298"/>
      <c r="H23" s="103" t="e">
        <f>IF(#REF!="","",#REF!)</f>
        <v>#REF!</v>
      </c>
      <c r="I23" s="206" t="e">
        <f>IF(#REF!="","",#REF!)</f>
        <v>#REF!</v>
      </c>
      <c r="J23" s="207"/>
      <c r="K23" s="207" t="e">
        <f>IF(#REF!="","",#REF!)</f>
        <v>#REF!</v>
      </c>
      <c r="L23" s="216"/>
      <c r="M23" s="42"/>
      <c r="AC23" s="6"/>
      <c r="AD23" s="6"/>
      <c r="AE23" s="6"/>
      <c r="AF23" s="6"/>
      <c r="AG23" s="6"/>
      <c r="AH23" s="6"/>
      <c r="AI23" s="6"/>
      <c r="AX23" s="9"/>
      <c r="AY23" s="9"/>
      <c r="AZ23" s="9"/>
    </row>
    <row r="24" spans="2:52" ht="47.45" customHeight="1" x14ac:dyDescent="0.4">
      <c r="B24" s="44">
        <v>12</v>
      </c>
      <c r="C24" s="102" t="e">
        <f>IF(#REF!="","",#REF!)</f>
        <v>#REF!</v>
      </c>
      <c r="D24" s="54" t="e">
        <f>IF(#REF!="","",#REF!)</f>
        <v>#REF!</v>
      </c>
      <c r="E24" s="54" t="e">
        <f>IF(#REF!="","",#REF!)</f>
        <v>#REF!</v>
      </c>
      <c r="F24" s="102" t="e">
        <f>IF(#REF!="","",#REF!)</f>
        <v>#REF!</v>
      </c>
      <c r="G24" s="298"/>
      <c r="H24" s="103" t="e">
        <f>IF(#REF!="","",#REF!)</f>
        <v>#REF!</v>
      </c>
      <c r="I24" s="206" t="e">
        <f>IF(#REF!="","",#REF!)</f>
        <v>#REF!</v>
      </c>
      <c r="J24" s="207"/>
      <c r="K24" s="207" t="e">
        <f>IF(#REF!="","",#REF!)</f>
        <v>#REF!</v>
      </c>
      <c r="L24" s="216"/>
      <c r="M24" s="42"/>
      <c r="AC24" s="6"/>
      <c r="AD24" s="6"/>
      <c r="AE24" s="6"/>
      <c r="AF24" s="6"/>
      <c r="AG24" s="6"/>
      <c r="AH24" s="6"/>
      <c r="AI24" s="6"/>
      <c r="AX24" s="9"/>
      <c r="AY24" s="9"/>
      <c r="AZ24" s="9"/>
    </row>
    <row r="25" spans="2:52" x14ac:dyDescent="0.4">
      <c r="B25" s="44">
        <v>13</v>
      </c>
      <c r="C25" s="102" t="e">
        <f>IF(#REF!="","",#REF!)</f>
        <v>#REF!</v>
      </c>
      <c r="D25" s="54" t="e">
        <f>IF(#REF!="","",#REF!)</f>
        <v>#REF!</v>
      </c>
      <c r="E25" s="54" t="e">
        <f>IF(#REF!="","",#REF!)</f>
        <v>#REF!</v>
      </c>
      <c r="F25" s="102" t="e">
        <f>IF(#REF!="","",#REF!)</f>
        <v>#REF!</v>
      </c>
      <c r="G25" s="298"/>
      <c r="H25" s="103" t="e">
        <f>IF(#REF!="","",#REF!)</f>
        <v>#REF!</v>
      </c>
      <c r="I25" s="206" t="e">
        <f>IF(#REF!="","",#REF!)</f>
        <v>#REF!</v>
      </c>
      <c r="J25" s="207"/>
      <c r="K25" s="207" t="e">
        <f>IF(#REF!="","",#REF!)</f>
        <v>#REF!</v>
      </c>
      <c r="L25" s="216"/>
      <c r="M25" s="42"/>
      <c r="AC25" s="6"/>
      <c r="AD25" s="6"/>
      <c r="AE25" s="6"/>
      <c r="AF25" s="6"/>
      <c r="AG25" s="6"/>
      <c r="AH25" s="6"/>
      <c r="AI25" s="6"/>
      <c r="AX25" s="9"/>
      <c r="AY25" s="9"/>
      <c r="AZ25" s="9"/>
    </row>
    <row r="26" spans="2:52" ht="47.45" customHeight="1" x14ac:dyDescent="0.4">
      <c r="B26" s="44">
        <v>14</v>
      </c>
      <c r="C26" s="102" t="e">
        <f>IF(#REF!="","",#REF!)</f>
        <v>#REF!</v>
      </c>
      <c r="D26" s="54" t="e">
        <f>IF(#REF!="","",#REF!)</f>
        <v>#REF!</v>
      </c>
      <c r="E26" s="54" t="e">
        <f>IF(#REF!="","",#REF!)</f>
        <v>#REF!</v>
      </c>
      <c r="F26" s="102" t="e">
        <f>IF(#REF!="","",#REF!)</f>
        <v>#REF!</v>
      </c>
      <c r="G26" s="298"/>
      <c r="H26" s="103" t="e">
        <f>IF(#REF!="","",#REF!)</f>
        <v>#REF!</v>
      </c>
      <c r="I26" s="206" t="e">
        <f>IF(#REF!="","",#REF!)</f>
        <v>#REF!</v>
      </c>
      <c r="J26" s="207"/>
      <c r="K26" s="207" t="e">
        <f>IF(#REF!="","",#REF!)</f>
        <v>#REF!</v>
      </c>
      <c r="L26" s="216"/>
      <c r="M26" s="42"/>
      <c r="AC26" s="6"/>
      <c r="AD26" s="6"/>
      <c r="AE26" s="6"/>
      <c r="AF26" s="6"/>
      <c r="AG26" s="6"/>
      <c r="AH26" s="6"/>
      <c r="AI26" s="6"/>
      <c r="AX26" s="9"/>
      <c r="AY26" s="9"/>
      <c r="AZ26" s="9"/>
    </row>
    <row r="27" spans="2:52" ht="47.45" customHeight="1" x14ac:dyDescent="0.4">
      <c r="B27" s="44">
        <v>15</v>
      </c>
      <c r="C27" s="102" t="e">
        <f>IF(#REF!="","",#REF!)</f>
        <v>#REF!</v>
      </c>
      <c r="D27" s="54" t="e">
        <f>IF(#REF!="","",#REF!)</f>
        <v>#REF!</v>
      </c>
      <c r="E27" s="54" t="e">
        <f>IF(#REF!="","",#REF!)</f>
        <v>#REF!</v>
      </c>
      <c r="F27" s="102" t="e">
        <f>IF(#REF!="","",#REF!)</f>
        <v>#REF!</v>
      </c>
      <c r="G27" s="298"/>
      <c r="H27" s="103" t="e">
        <f>IF(#REF!="","",#REF!)</f>
        <v>#REF!</v>
      </c>
      <c r="I27" s="206" t="e">
        <f>IF(#REF!="","",#REF!)</f>
        <v>#REF!</v>
      </c>
      <c r="J27" s="207"/>
      <c r="K27" s="207" t="e">
        <f>IF(#REF!="","",#REF!)</f>
        <v>#REF!</v>
      </c>
      <c r="L27" s="216"/>
      <c r="M27" s="42"/>
      <c r="AC27" s="6"/>
      <c r="AD27" s="6"/>
      <c r="AE27" s="6"/>
      <c r="AF27" s="6"/>
      <c r="AG27" s="6"/>
      <c r="AH27" s="6"/>
      <c r="AI27" s="6"/>
      <c r="AX27" s="9"/>
      <c r="AY27" s="9"/>
      <c r="AZ27" s="9"/>
    </row>
    <row r="28" spans="2:52" ht="47.45" customHeight="1" x14ac:dyDescent="0.4">
      <c r="B28" s="44">
        <v>16</v>
      </c>
      <c r="C28" s="102" t="e">
        <f>IF(#REF!="","",#REF!)</f>
        <v>#REF!</v>
      </c>
      <c r="D28" s="54" t="e">
        <f>IF(#REF!="","",#REF!)</f>
        <v>#REF!</v>
      </c>
      <c r="E28" s="54" t="e">
        <f>IF(#REF!="","",#REF!)</f>
        <v>#REF!</v>
      </c>
      <c r="F28" s="102" t="e">
        <f>IF(#REF!="","",#REF!)</f>
        <v>#REF!</v>
      </c>
      <c r="G28" s="298"/>
      <c r="H28" s="103" t="e">
        <f>IF(#REF!="","",#REF!)</f>
        <v>#REF!</v>
      </c>
      <c r="I28" s="206" t="e">
        <f>IF(#REF!="","",#REF!)</f>
        <v>#REF!</v>
      </c>
      <c r="J28" s="207"/>
      <c r="K28" s="207" t="e">
        <f>IF(#REF!="","",#REF!)</f>
        <v>#REF!</v>
      </c>
      <c r="L28" s="216"/>
      <c r="M28" s="42"/>
      <c r="AC28" s="6"/>
      <c r="AD28" s="6"/>
      <c r="AE28" s="6"/>
      <c r="AF28" s="6"/>
      <c r="AG28" s="6"/>
      <c r="AH28" s="6"/>
      <c r="AI28" s="6"/>
      <c r="AX28" s="9"/>
      <c r="AY28" s="9"/>
      <c r="AZ28" s="9"/>
    </row>
    <row r="29" spans="2:52" ht="47.45" customHeight="1" x14ac:dyDescent="0.4">
      <c r="B29" s="44">
        <v>17</v>
      </c>
      <c r="C29" s="102" t="e">
        <f>IF(#REF!="","",#REF!)</f>
        <v>#REF!</v>
      </c>
      <c r="D29" s="54" t="e">
        <f>IF(#REF!="","",#REF!)</f>
        <v>#REF!</v>
      </c>
      <c r="E29" s="54" t="e">
        <f>IF(#REF!="","",#REF!)</f>
        <v>#REF!</v>
      </c>
      <c r="F29" s="102" t="e">
        <f>IF(#REF!="","",#REF!)</f>
        <v>#REF!</v>
      </c>
      <c r="G29" s="298"/>
      <c r="H29" s="103" t="e">
        <f>IF(#REF!="","",#REF!)</f>
        <v>#REF!</v>
      </c>
      <c r="I29" s="206" t="e">
        <f>IF(#REF!="","",#REF!)</f>
        <v>#REF!</v>
      </c>
      <c r="J29" s="207"/>
      <c r="K29" s="207" t="e">
        <f>IF(#REF!="","",#REF!)</f>
        <v>#REF!</v>
      </c>
      <c r="L29" s="216"/>
      <c r="M29" s="42"/>
      <c r="AC29" s="6"/>
      <c r="AD29" s="6"/>
      <c r="AE29" s="6"/>
      <c r="AF29" s="6"/>
      <c r="AG29" s="6"/>
      <c r="AH29" s="6"/>
      <c r="AI29" s="6"/>
      <c r="AX29" s="9"/>
      <c r="AY29" s="9"/>
      <c r="AZ29" s="9"/>
    </row>
    <row r="30" spans="2:52" ht="47.45" customHeight="1" x14ac:dyDescent="0.4">
      <c r="B30" s="44">
        <v>18</v>
      </c>
      <c r="C30" s="102" t="e">
        <f>IF(#REF!="","",#REF!)</f>
        <v>#REF!</v>
      </c>
      <c r="D30" s="54" t="e">
        <f>IF(#REF!="","",#REF!)</f>
        <v>#REF!</v>
      </c>
      <c r="E30" s="54" t="e">
        <f>IF(#REF!="","",#REF!)</f>
        <v>#REF!</v>
      </c>
      <c r="F30" s="102" t="e">
        <f>IF(#REF!="","",#REF!)</f>
        <v>#REF!</v>
      </c>
      <c r="G30" s="298"/>
      <c r="H30" s="103" t="e">
        <f>IF(#REF!="","",#REF!)</f>
        <v>#REF!</v>
      </c>
      <c r="I30" s="206" t="e">
        <f>IF(#REF!="","",#REF!)</f>
        <v>#REF!</v>
      </c>
      <c r="J30" s="207"/>
      <c r="K30" s="207" t="e">
        <f>IF(#REF!="","",#REF!)</f>
        <v>#REF!</v>
      </c>
      <c r="L30" s="216"/>
      <c r="M30" s="42"/>
      <c r="AC30" s="6"/>
      <c r="AD30" s="6"/>
      <c r="AE30" s="6"/>
      <c r="AF30" s="6"/>
      <c r="AG30" s="6"/>
      <c r="AH30" s="6"/>
      <c r="AI30" s="6"/>
      <c r="AX30" s="9"/>
      <c r="AY30" s="9"/>
      <c r="AZ30" s="9"/>
    </row>
    <row r="31" spans="2:52" ht="47.45" customHeight="1" x14ac:dyDescent="0.4">
      <c r="B31" s="44">
        <v>19</v>
      </c>
      <c r="C31" s="102" t="e">
        <f>IF(#REF!="","",#REF!)</f>
        <v>#REF!</v>
      </c>
      <c r="D31" s="54" t="e">
        <f>IF(#REF!="","",#REF!)</f>
        <v>#REF!</v>
      </c>
      <c r="E31" s="54" t="e">
        <f>IF(#REF!="","",#REF!)</f>
        <v>#REF!</v>
      </c>
      <c r="F31" s="102" t="e">
        <f>IF(#REF!="","",#REF!)</f>
        <v>#REF!</v>
      </c>
      <c r="G31" s="298"/>
      <c r="H31" s="103" t="e">
        <f>IF(#REF!="","",#REF!)</f>
        <v>#REF!</v>
      </c>
      <c r="I31" s="206" t="e">
        <f>IF(#REF!="","",#REF!)</f>
        <v>#REF!</v>
      </c>
      <c r="J31" s="207"/>
      <c r="K31" s="207" t="e">
        <f>IF(#REF!="","",#REF!)</f>
        <v>#REF!</v>
      </c>
      <c r="L31" s="216"/>
      <c r="M31" s="42"/>
      <c r="AC31" s="6"/>
      <c r="AD31" s="6"/>
      <c r="AE31" s="6"/>
      <c r="AF31" s="6"/>
      <c r="AG31" s="6"/>
      <c r="AH31" s="6"/>
      <c r="AI31" s="6"/>
      <c r="AX31" s="9"/>
      <c r="AY31" s="9"/>
      <c r="AZ31" s="9"/>
    </row>
    <row r="32" spans="2:52" ht="47.45" customHeight="1" x14ac:dyDescent="0.4">
      <c r="B32" s="44">
        <v>20</v>
      </c>
      <c r="C32" s="102" t="e">
        <f>IF(#REF!="","",#REF!)</f>
        <v>#REF!</v>
      </c>
      <c r="D32" s="54" t="e">
        <f>IF(#REF!="","",#REF!)</f>
        <v>#REF!</v>
      </c>
      <c r="E32" s="54" t="e">
        <f>IF(#REF!="","",#REF!)</f>
        <v>#REF!</v>
      </c>
      <c r="F32" s="102" t="e">
        <f>IF(#REF!="","",#REF!)</f>
        <v>#REF!</v>
      </c>
      <c r="G32" s="298"/>
      <c r="H32" s="103" t="e">
        <f>IF(#REF!="","",#REF!)</f>
        <v>#REF!</v>
      </c>
      <c r="I32" s="206" t="e">
        <f>IF(#REF!="","",#REF!)</f>
        <v>#REF!</v>
      </c>
      <c r="J32" s="207"/>
      <c r="K32" s="207" t="e">
        <f>IF(#REF!="","",#REF!)</f>
        <v>#REF!</v>
      </c>
      <c r="L32" s="216"/>
      <c r="M32" s="42"/>
      <c r="AC32" s="6"/>
      <c r="AD32" s="6"/>
      <c r="AE32" s="6"/>
      <c r="AF32" s="6"/>
      <c r="AG32" s="6"/>
      <c r="AH32" s="6"/>
      <c r="AI32" s="6"/>
      <c r="AX32" s="9"/>
      <c r="AY32" s="9"/>
      <c r="AZ32" s="9"/>
    </row>
    <row r="33" spans="2:52" ht="47.45" customHeight="1" x14ac:dyDescent="0.4">
      <c r="B33" s="44">
        <v>21</v>
      </c>
      <c r="C33" s="102" t="e">
        <f>IF(#REF!="","",#REF!)</f>
        <v>#REF!</v>
      </c>
      <c r="D33" s="54" t="e">
        <f>IF(#REF!="","",#REF!)</f>
        <v>#REF!</v>
      </c>
      <c r="E33" s="54" t="e">
        <f>IF(#REF!="","",#REF!)</f>
        <v>#REF!</v>
      </c>
      <c r="F33" s="102" t="e">
        <f>IF(#REF!="","",#REF!)</f>
        <v>#REF!</v>
      </c>
      <c r="G33" s="298"/>
      <c r="H33" s="103" t="e">
        <f>IF(#REF!="","",#REF!)</f>
        <v>#REF!</v>
      </c>
      <c r="I33" s="206" t="e">
        <f>IF(#REF!="","",#REF!)</f>
        <v>#REF!</v>
      </c>
      <c r="J33" s="207"/>
      <c r="K33" s="207" t="e">
        <f>IF(#REF!="","",#REF!)</f>
        <v>#REF!</v>
      </c>
      <c r="L33" s="216"/>
      <c r="M33" s="42"/>
      <c r="AC33" s="6"/>
      <c r="AD33" s="6"/>
      <c r="AE33" s="6"/>
      <c r="AF33" s="6"/>
      <c r="AG33" s="6"/>
      <c r="AH33" s="6"/>
      <c r="AI33" s="6"/>
      <c r="AX33" s="9"/>
      <c r="AY33" s="9"/>
      <c r="AZ33" s="9"/>
    </row>
    <row r="34" spans="2:52" ht="47.45" customHeight="1" x14ac:dyDescent="0.4">
      <c r="B34" s="44">
        <v>22</v>
      </c>
      <c r="C34" s="102" t="e">
        <f>IF(#REF!="","",#REF!)</f>
        <v>#REF!</v>
      </c>
      <c r="D34" s="54" t="e">
        <f>IF(#REF!="","",#REF!)</f>
        <v>#REF!</v>
      </c>
      <c r="E34" s="54" t="e">
        <f>IF(#REF!="","",#REF!)</f>
        <v>#REF!</v>
      </c>
      <c r="F34" s="102" t="e">
        <f>IF(#REF!="","",#REF!)</f>
        <v>#REF!</v>
      </c>
      <c r="G34" s="298"/>
      <c r="H34" s="103" t="e">
        <f>IF(#REF!="","",#REF!)</f>
        <v>#REF!</v>
      </c>
      <c r="I34" s="206" t="e">
        <f>IF(#REF!="","",#REF!)</f>
        <v>#REF!</v>
      </c>
      <c r="J34" s="207"/>
      <c r="K34" s="207" t="e">
        <f>IF(#REF!="","",#REF!)</f>
        <v>#REF!</v>
      </c>
      <c r="L34" s="216"/>
      <c r="M34" s="42"/>
      <c r="AC34" s="6"/>
      <c r="AD34" s="6"/>
      <c r="AE34" s="6"/>
      <c r="AF34" s="6"/>
      <c r="AG34" s="6"/>
      <c r="AH34" s="6"/>
      <c r="AI34" s="6"/>
      <c r="AX34" s="9"/>
      <c r="AY34" s="9"/>
      <c r="AZ34" s="9"/>
    </row>
    <row r="35" spans="2:52" ht="47.45" customHeight="1" x14ac:dyDescent="0.4">
      <c r="B35" s="44">
        <v>23</v>
      </c>
      <c r="C35" s="102" t="e">
        <f>IF(#REF!="","",#REF!)</f>
        <v>#REF!</v>
      </c>
      <c r="D35" s="54" t="e">
        <f>IF(#REF!="","",#REF!)</f>
        <v>#REF!</v>
      </c>
      <c r="E35" s="54" t="e">
        <f>IF(#REF!="","",#REF!)</f>
        <v>#REF!</v>
      </c>
      <c r="F35" s="102" t="e">
        <f>IF(#REF!="","",#REF!)</f>
        <v>#REF!</v>
      </c>
      <c r="G35" s="298"/>
      <c r="H35" s="103" t="e">
        <f>IF(#REF!="","",#REF!)</f>
        <v>#REF!</v>
      </c>
      <c r="I35" s="206" t="e">
        <f>IF(#REF!="","",#REF!)</f>
        <v>#REF!</v>
      </c>
      <c r="J35" s="207"/>
      <c r="K35" s="207" t="e">
        <f>IF(#REF!="","",#REF!)</f>
        <v>#REF!</v>
      </c>
      <c r="L35" s="216"/>
      <c r="M35" s="42"/>
      <c r="AC35" s="6"/>
      <c r="AD35" s="6"/>
      <c r="AE35" s="6"/>
      <c r="AF35" s="6"/>
      <c r="AG35" s="6"/>
      <c r="AH35" s="6"/>
      <c r="AI35" s="6"/>
      <c r="AX35" s="9"/>
      <c r="AY35" s="9"/>
      <c r="AZ35" s="9"/>
    </row>
    <row r="36" spans="2:52" ht="47.45" customHeight="1" x14ac:dyDescent="0.4">
      <c r="B36" s="44">
        <v>24</v>
      </c>
      <c r="C36" s="102" t="e">
        <f>IF(#REF!="","",#REF!)</f>
        <v>#REF!</v>
      </c>
      <c r="D36" s="54" t="e">
        <f>IF(#REF!="","",#REF!)</f>
        <v>#REF!</v>
      </c>
      <c r="E36" s="54" t="e">
        <f>IF(#REF!="","",#REF!)</f>
        <v>#REF!</v>
      </c>
      <c r="F36" s="102" t="e">
        <f>IF(#REF!="","",#REF!)</f>
        <v>#REF!</v>
      </c>
      <c r="G36" s="298"/>
      <c r="H36" s="103" t="e">
        <f>IF(#REF!="","",#REF!)</f>
        <v>#REF!</v>
      </c>
      <c r="I36" s="206" t="e">
        <f>IF(#REF!="","",#REF!)</f>
        <v>#REF!</v>
      </c>
      <c r="J36" s="207"/>
      <c r="K36" s="207" t="e">
        <f>IF(#REF!="","",#REF!)</f>
        <v>#REF!</v>
      </c>
      <c r="L36" s="216"/>
      <c r="M36" s="42"/>
      <c r="AC36" s="6"/>
      <c r="AD36" s="6"/>
      <c r="AE36" s="6"/>
      <c r="AF36" s="6"/>
      <c r="AG36" s="6"/>
      <c r="AH36" s="6"/>
      <c r="AI36" s="6"/>
      <c r="AX36" s="9"/>
      <c r="AY36" s="9"/>
      <c r="AZ36" s="9"/>
    </row>
    <row r="37" spans="2:52" ht="47.45" customHeight="1" x14ac:dyDescent="0.4">
      <c r="B37" s="44">
        <v>25</v>
      </c>
      <c r="C37" s="102" t="e">
        <f>IF(#REF!="","",#REF!)</f>
        <v>#REF!</v>
      </c>
      <c r="D37" s="54" t="e">
        <f>IF(#REF!="","",#REF!)</f>
        <v>#REF!</v>
      </c>
      <c r="E37" s="54" t="e">
        <f>IF(#REF!="","",#REF!)</f>
        <v>#REF!</v>
      </c>
      <c r="F37" s="102" t="e">
        <f>IF(#REF!="","",#REF!)</f>
        <v>#REF!</v>
      </c>
      <c r="G37" s="298"/>
      <c r="H37" s="103" t="e">
        <f>IF(#REF!="","",#REF!)</f>
        <v>#REF!</v>
      </c>
      <c r="I37" s="206" t="e">
        <f>IF(#REF!="","",#REF!)</f>
        <v>#REF!</v>
      </c>
      <c r="J37" s="207"/>
      <c r="K37" s="207" t="e">
        <f>IF(#REF!="","",#REF!)</f>
        <v>#REF!</v>
      </c>
      <c r="L37" s="216"/>
      <c r="M37" s="42"/>
      <c r="AC37" s="6"/>
      <c r="AD37" s="6"/>
      <c r="AE37" s="6"/>
      <c r="AF37" s="6"/>
      <c r="AG37" s="6"/>
      <c r="AH37" s="6"/>
      <c r="AI37" s="6"/>
      <c r="AX37" s="9"/>
      <c r="AY37" s="9"/>
      <c r="AZ37" s="9"/>
    </row>
    <row r="38" spans="2:52" ht="47.45" customHeight="1" x14ac:dyDescent="0.4">
      <c r="B38" s="44">
        <v>26</v>
      </c>
      <c r="C38" s="102" t="e">
        <f>IF(#REF!="","",#REF!)</f>
        <v>#REF!</v>
      </c>
      <c r="D38" s="54" t="e">
        <f>IF(#REF!="","",#REF!)</f>
        <v>#REF!</v>
      </c>
      <c r="E38" s="54" t="e">
        <f>IF(#REF!="","",#REF!)</f>
        <v>#REF!</v>
      </c>
      <c r="F38" s="102" t="e">
        <f>IF(#REF!="","",#REF!)</f>
        <v>#REF!</v>
      </c>
      <c r="G38" s="298"/>
      <c r="H38" s="103" t="e">
        <f>IF(#REF!="","",#REF!)</f>
        <v>#REF!</v>
      </c>
      <c r="I38" s="206" t="e">
        <f>IF(#REF!="","",#REF!)</f>
        <v>#REF!</v>
      </c>
      <c r="J38" s="207"/>
      <c r="K38" s="207" t="e">
        <f>IF(#REF!="","",#REF!)</f>
        <v>#REF!</v>
      </c>
      <c r="L38" s="216"/>
      <c r="M38" s="42"/>
      <c r="AC38" s="6"/>
      <c r="AD38" s="6"/>
      <c r="AE38" s="6"/>
      <c r="AF38" s="6"/>
      <c r="AG38" s="6"/>
      <c r="AH38" s="6"/>
      <c r="AI38" s="6"/>
      <c r="AX38" s="9"/>
      <c r="AY38" s="9"/>
      <c r="AZ38" s="9"/>
    </row>
    <row r="39" spans="2:52" ht="47.45" customHeight="1" x14ac:dyDescent="0.4">
      <c r="B39" s="44">
        <v>27</v>
      </c>
      <c r="C39" s="102" t="e">
        <f>IF(#REF!="","",#REF!)</f>
        <v>#REF!</v>
      </c>
      <c r="D39" s="54" t="e">
        <f>IF(#REF!="","",#REF!)</f>
        <v>#REF!</v>
      </c>
      <c r="E39" s="54" t="e">
        <f>IF(#REF!="","",#REF!)</f>
        <v>#REF!</v>
      </c>
      <c r="F39" s="102" t="e">
        <f>IF(#REF!="","",#REF!)</f>
        <v>#REF!</v>
      </c>
      <c r="G39" s="298"/>
      <c r="H39" s="103" t="e">
        <f>IF(#REF!="","",#REF!)</f>
        <v>#REF!</v>
      </c>
      <c r="I39" s="206" t="e">
        <f>IF(#REF!="","",#REF!)</f>
        <v>#REF!</v>
      </c>
      <c r="J39" s="207"/>
      <c r="K39" s="207" t="e">
        <f>IF(#REF!="","",#REF!)</f>
        <v>#REF!</v>
      </c>
      <c r="L39" s="216"/>
      <c r="M39" s="42"/>
      <c r="AC39" s="6"/>
      <c r="AD39" s="6"/>
      <c r="AE39" s="6"/>
      <c r="AF39" s="6"/>
      <c r="AG39" s="6"/>
      <c r="AH39" s="6"/>
      <c r="AI39" s="6"/>
      <c r="AX39" s="9"/>
      <c r="AY39" s="9"/>
      <c r="AZ39" s="9"/>
    </row>
    <row r="40" spans="2:52" ht="47.45" customHeight="1" x14ac:dyDescent="0.4">
      <c r="B40" s="44">
        <v>28</v>
      </c>
      <c r="C40" s="102" t="e">
        <f>IF(#REF!="","",#REF!)</f>
        <v>#REF!</v>
      </c>
      <c r="D40" s="54" t="e">
        <f>IF(#REF!="","",#REF!)</f>
        <v>#REF!</v>
      </c>
      <c r="E40" s="54" t="e">
        <f>IF(#REF!="","",#REF!)</f>
        <v>#REF!</v>
      </c>
      <c r="F40" s="102" t="e">
        <f>IF(#REF!="","",#REF!)</f>
        <v>#REF!</v>
      </c>
      <c r="G40" s="298"/>
      <c r="H40" s="103" t="e">
        <f>IF(#REF!="","",#REF!)</f>
        <v>#REF!</v>
      </c>
      <c r="I40" s="206" t="e">
        <f>IF(#REF!="","",#REF!)</f>
        <v>#REF!</v>
      </c>
      <c r="J40" s="207"/>
      <c r="K40" s="207" t="e">
        <f>IF(#REF!="","",#REF!)</f>
        <v>#REF!</v>
      </c>
      <c r="L40" s="216"/>
      <c r="M40" s="42"/>
      <c r="AC40" s="6"/>
      <c r="AD40" s="6"/>
      <c r="AE40" s="6"/>
      <c r="AF40" s="6"/>
      <c r="AG40" s="6"/>
      <c r="AH40" s="6"/>
      <c r="AI40" s="6"/>
      <c r="AX40" s="9"/>
      <c r="AY40" s="9"/>
      <c r="AZ40" s="9"/>
    </row>
    <row r="41" spans="2:52" ht="47.45" customHeight="1" x14ac:dyDescent="0.4">
      <c r="B41" s="44">
        <v>29</v>
      </c>
      <c r="C41" s="102" t="e">
        <f>IF(#REF!="","",#REF!)</f>
        <v>#REF!</v>
      </c>
      <c r="D41" s="54" t="e">
        <f>IF(#REF!="","",#REF!)</f>
        <v>#REF!</v>
      </c>
      <c r="E41" s="54" t="e">
        <f>IF(#REF!="","",#REF!)</f>
        <v>#REF!</v>
      </c>
      <c r="F41" s="102" t="e">
        <f>IF(#REF!="","",#REF!)</f>
        <v>#REF!</v>
      </c>
      <c r="G41" s="298"/>
      <c r="H41" s="103" t="e">
        <f>IF(#REF!="","",#REF!)</f>
        <v>#REF!</v>
      </c>
      <c r="I41" s="206" t="e">
        <f>IF(#REF!="","",#REF!)</f>
        <v>#REF!</v>
      </c>
      <c r="J41" s="207"/>
      <c r="K41" s="207" t="e">
        <f>IF(#REF!="","",#REF!)</f>
        <v>#REF!</v>
      </c>
      <c r="L41" s="216"/>
      <c r="M41" s="42"/>
      <c r="AC41" s="6"/>
      <c r="AD41" s="6"/>
      <c r="AE41" s="6"/>
      <c r="AF41" s="6"/>
      <c r="AG41" s="6"/>
      <c r="AH41" s="6"/>
      <c r="AI41" s="6"/>
      <c r="AX41" s="9"/>
      <c r="AY41" s="9"/>
      <c r="AZ41" s="9"/>
    </row>
    <row r="42" spans="2:52" ht="47.45" customHeight="1" thickBot="1" x14ac:dyDescent="0.45">
      <c r="B42" s="43">
        <v>30</v>
      </c>
      <c r="C42" s="36" t="e">
        <f>IF(#REF!="","",#REF!)</f>
        <v>#REF!</v>
      </c>
      <c r="D42" s="53" t="e">
        <f>IF(#REF!="","",#REF!)</f>
        <v>#REF!</v>
      </c>
      <c r="E42" s="53" t="e">
        <f>IF(#REF!="","",#REF!)</f>
        <v>#REF!</v>
      </c>
      <c r="F42" s="36" t="e">
        <f>IF(#REF!="","",#REF!)</f>
        <v>#REF!</v>
      </c>
      <c r="G42" s="299"/>
      <c r="H42" s="104" t="e">
        <f>IF(#REF!="","",#REF!)</f>
        <v>#REF!</v>
      </c>
      <c r="I42" s="300" t="e">
        <f>IF(#REF!="","",#REF!)</f>
        <v>#REF!</v>
      </c>
      <c r="J42" s="301"/>
      <c r="K42" s="301" t="e">
        <f>IF(#REF!="","",#REF!)</f>
        <v>#REF!</v>
      </c>
      <c r="L42" s="302"/>
      <c r="M42" s="42"/>
      <c r="AC42" s="6"/>
      <c r="AD42" s="6"/>
      <c r="AE42" s="6"/>
      <c r="AF42" s="6"/>
      <c r="AG42" s="6"/>
      <c r="AH42" s="6"/>
      <c r="AI42" s="6"/>
      <c r="AX42" s="9"/>
      <c r="AY42" s="9"/>
      <c r="AZ42" s="9"/>
    </row>
    <row r="43" spans="2:52" x14ac:dyDescent="0.4">
      <c r="AC43" s="66"/>
      <c r="AD43" s="68"/>
      <c r="AE43" s="69" t="str">
        <f t="shared" ref="AE43:AE48" si="7">IF(D44="","",D44)</f>
        <v>松下　紗羅</v>
      </c>
      <c r="AF43" s="69"/>
      <c r="AG43" s="69"/>
      <c r="AH43" s="69"/>
      <c r="AI43" s="70"/>
      <c r="AJ43" s="71"/>
      <c r="AK43" s="71"/>
      <c r="AL43" s="72"/>
      <c r="AM43" s="73" t="str">
        <f t="shared" ref="AM43:AM48" si="8">I44</f>
        <v>松下</v>
      </c>
      <c r="AN43" s="73"/>
      <c r="AO43" s="73"/>
      <c r="AP43" s="74" t="str">
        <f t="shared" ref="AP43:AP48" si="9">K44</f>
        <v>紗羅</v>
      </c>
      <c r="AQ43" s="75"/>
      <c r="AR43" s="67"/>
      <c r="AS43" s="67"/>
    </row>
    <row r="44" spans="2:52" x14ac:dyDescent="0.4">
      <c r="D44" s="3" t="s">
        <v>42</v>
      </c>
      <c r="E44" s="79"/>
      <c r="I44" s="222" t="s">
        <v>46</v>
      </c>
      <c r="J44" s="207"/>
      <c r="K44" s="207" t="s">
        <v>47</v>
      </c>
      <c r="L44" s="207"/>
      <c r="AC44" s="66"/>
      <c r="AD44" s="68"/>
      <c r="AE44" s="69" t="str">
        <f t="shared" si="7"/>
        <v>本井　莉緒奈</v>
      </c>
      <c r="AF44" s="69"/>
      <c r="AG44" s="69"/>
      <c r="AH44" s="69"/>
      <c r="AI44" s="70"/>
      <c r="AJ44" s="71"/>
      <c r="AK44" s="71"/>
      <c r="AL44" s="72"/>
      <c r="AM44" s="74" t="str">
        <f t="shared" si="8"/>
        <v>本井</v>
      </c>
      <c r="AN44" s="73"/>
      <c r="AO44" s="73"/>
      <c r="AP44" s="74" t="str">
        <f t="shared" si="9"/>
        <v>莉緒奈</v>
      </c>
      <c r="AQ44" s="75"/>
      <c r="AR44" s="67"/>
      <c r="AS44" s="67"/>
    </row>
    <row r="45" spans="2:52" x14ac:dyDescent="0.4">
      <c r="D45" s="4" t="s">
        <v>43</v>
      </c>
      <c r="E45" s="79"/>
      <c r="I45" s="222" t="s">
        <v>48</v>
      </c>
      <c r="J45" s="207"/>
      <c r="K45" s="207" t="s">
        <v>49</v>
      </c>
      <c r="L45" s="207"/>
      <c r="AC45" s="66"/>
      <c r="AD45" s="68"/>
      <c r="AE45" s="69" t="str">
        <f t="shared" si="7"/>
        <v>林　　侑奈</v>
      </c>
      <c r="AF45" s="69"/>
      <c r="AG45" s="69"/>
      <c r="AH45" s="69"/>
      <c r="AI45" s="70"/>
      <c r="AJ45" s="71"/>
      <c r="AK45" s="71"/>
      <c r="AL45" s="72"/>
      <c r="AM45" s="74" t="str">
        <f t="shared" si="8"/>
        <v>林</v>
      </c>
      <c r="AN45" s="73"/>
      <c r="AO45" s="73"/>
      <c r="AP45" s="74" t="str">
        <f t="shared" si="9"/>
        <v>侑奈</v>
      </c>
      <c r="AQ45" s="75"/>
      <c r="AR45" s="67"/>
      <c r="AS45" s="67"/>
    </row>
    <row r="46" spans="2:52" x14ac:dyDescent="0.4">
      <c r="D46" s="4" t="s">
        <v>44</v>
      </c>
      <c r="E46" s="79"/>
      <c r="I46" s="222" t="s">
        <v>50</v>
      </c>
      <c r="J46" s="207"/>
      <c r="K46" s="207" t="s">
        <v>51</v>
      </c>
      <c r="L46" s="207"/>
      <c r="AC46" s="66"/>
      <c r="AD46" s="68"/>
      <c r="AE46" s="69" t="str">
        <f t="shared" si="7"/>
        <v>十文字　楓花</v>
      </c>
      <c r="AF46" s="69"/>
      <c r="AG46" s="69"/>
      <c r="AH46" s="69"/>
      <c r="AI46" s="70"/>
      <c r="AJ46" s="71"/>
      <c r="AK46" s="71"/>
      <c r="AL46" s="72"/>
      <c r="AM46" s="74" t="str">
        <f t="shared" si="8"/>
        <v>十文字</v>
      </c>
      <c r="AN46" s="73"/>
      <c r="AO46" s="73"/>
      <c r="AP46" s="74" t="str">
        <f t="shared" si="9"/>
        <v>楓花</v>
      </c>
      <c r="AQ46" s="75"/>
      <c r="AR46" s="67"/>
      <c r="AS46" s="67"/>
    </row>
    <row r="47" spans="2:52" x14ac:dyDescent="0.4">
      <c r="D47" s="4" t="s">
        <v>45</v>
      </c>
      <c r="E47" s="79"/>
      <c r="I47" s="222" t="s">
        <v>52</v>
      </c>
      <c r="J47" s="207"/>
      <c r="K47" s="207" t="s">
        <v>53</v>
      </c>
      <c r="L47" s="207"/>
      <c r="AC47" s="66"/>
      <c r="AD47" s="68"/>
      <c r="AE47" s="69" t="str">
        <f t="shared" si="7"/>
        <v>稲葉　　栞</v>
      </c>
      <c r="AF47" s="69"/>
      <c r="AG47" s="69"/>
      <c r="AH47" s="69"/>
      <c r="AI47" s="70"/>
      <c r="AJ47" s="71"/>
      <c r="AK47" s="71"/>
      <c r="AL47" s="72"/>
      <c r="AM47" s="74" t="str">
        <f t="shared" si="8"/>
        <v>稲葉</v>
      </c>
      <c r="AN47" s="73"/>
      <c r="AO47" s="73"/>
      <c r="AP47" s="74" t="str">
        <f t="shared" si="9"/>
        <v>栞</v>
      </c>
      <c r="AQ47" s="75"/>
      <c r="AR47" s="67"/>
      <c r="AS47" s="67"/>
    </row>
    <row r="48" spans="2:52" x14ac:dyDescent="0.4">
      <c r="D48" s="4" t="s">
        <v>54</v>
      </c>
      <c r="E48" s="79"/>
      <c r="I48" s="222" t="s">
        <v>56</v>
      </c>
      <c r="J48" s="207"/>
      <c r="K48" s="207" t="s">
        <v>55</v>
      </c>
      <c r="L48" s="207"/>
      <c r="AC48" s="66"/>
      <c r="AD48" s="68"/>
      <c r="AE48" s="69" t="str">
        <f t="shared" si="7"/>
        <v>小室　美德ユリアン</v>
      </c>
      <c r="AF48" s="69"/>
      <c r="AG48" s="69"/>
      <c r="AH48" s="69"/>
      <c r="AI48" s="70"/>
      <c r="AJ48" s="71"/>
      <c r="AK48" s="71"/>
      <c r="AL48" s="72"/>
      <c r="AM48" s="74" t="str">
        <f t="shared" si="8"/>
        <v>小室</v>
      </c>
      <c r="AN48" s="73"/>
      <c r="AO48" s="73"/>
      <c r="AP48" s="74" t="str">
        <f t="shared" si="9"/>
        <v>美德ユリアン</v>
      </c>
      <c r="AQ48" s="75"/>
      <c r="AR48" s="67"/>
      <c r="AS48" s="67"/>
    </row>
    <row r="49" spans="4:45" x14ac:dyDescent="0.4">
      <c r="D49" s="4" t="s">
        <v>57</v>
      </c>
      <c r="E49" s="79"/>
      <c r="I49" s="222" t="s">
        <v>58</v>
      </c>
      <c r="J49" s="207"/>
      <c r="K49" s="207" t="s">
        <v>59</v>
      </c>
      <c r="L49" s="207"/>
      <c r="AC49" s="66"/>
      <c r="AD49" s="76"/>
      <c r="AE49" s="76"/>
      <c r="AF49" s="76"/>
      <c r="AG49" s="76"/>
      <c r="AH49" s="76"/>
      <c r="AI49" s="76"/>
      <c r="AJ49" s="71"/>
      <c r="AK49" s="71"/>
      <c r="AL49" s="71"/>
      <c r="AM49" s="71"/>
      <c r="AN49" s="71"/>
      <c r="AO49" s="71"/>
      <c r="AP49" s="71"/>
      <c r="AQ49" s="71"/>
      <c r="AR49" s="67"/>
      <c r="AS49" s="67"/>
    </row>
    <row r="50" spans="4:45" x14ac:dyDescent="0.4">
      <c r="AC50" s="66"/>
      <c r="AD50" s="76"/>
      <c r="AE50" s="76"/>
      <c r="AF50" s="76"/>
      <c r="AG50" s="76"/>
      <c r="AH50" s="76"/>
      <c r="AI50" s="76"/>
      <c r="AJ50" s="71"/>
      <c r="AK50" s="71"/>
      <c r="AL50" s="72"/>
      <c r="AM50" s="202" t="str">
        <f t="shared" ref="AM50:AM55" si="10">I44</f>
        <v>松下</v>
      </c>
      <c r="AN50" s="203"/>
      <c r="AO50" s="203" t="str">
        <f t="shared" ref="AO50:AO55" si="11">K44</f>
        <v>紗羅</v>
      </c>
      <c r="AP50" s="203"/>
      <c r="AQ50" s="75"/>
      <c r="AR50" s="67"/>
      <c r="AS50" s="67"/>
    </row>
    <row r="51" spans="4:45" x14ac:dyDescent="0.4">
      <c r="AC51" s="66"/>
      <c r="AD51" s="76"/>
      <c r="AE51" s="76"/>
      <c r="AF51" s="76"/>
      <c r="AG51" s="76"/>
      <c r="AH51" s="76"/>
      <c r="AI51" s="76"/>
      <c r="AJ51" s="71"/>
      <c r="AK51" s="71"/>
      <c r="AL51" s="72"/>
      <c r="AM51" s="202" t="str">
        <f t="shared" si="10"/>
        <v>本井</v>
      </c>
      <c r="AN51" s="203"/>
      <c r="AO51" s="203" t="str">
        <f t="shared" si="11"/>
        <v>莉緒奈</v>
      </c>
      <c r="AP51" s="203"/>
      <c r="AQ51" s="75"/>
      <c r="AR51" s="67"/>
      <c r="AS51" s="67"/>
    </row>
    <row r="52" spans="4:45" x14ac:dyDescent="0.4">
      <c r="AC52" s="66"/>
      <c r="AD52" s="76"/>
      <c r="AE52" s="76"/>
      <c r="AF52" s="76"/>
      <c r="AG52" s="76"/>
      <c r="AH52" s="76"/>
      <c r="AI52" s="76"/>
      <c r="AJ52" s="71"/>
      <c r="AK52" s="71"/>
      <c r="AL52" s="72"/>
      <c r="AM52" s="202" t="str">
        <f t="shared" si="10"/>
        <v>林</v>
      </c>
      <c r="AN52" s="203"/>
      <c r="AO52" s="203" t="str">
        <f t="shared" si="11"/>
        <v>侑奈</v>
      </c>
      <c r="AP52" s="203"/>
      <c r="AQ52" s="75"/>
      <c r="AR52" s="67"/>
      <c r="AS52" s="67"/>
    </row>
    <row r="53" spans="4:45" x14ac:dyDescent="0.4">
      <c r="AC53" s="66"/>
      <c r="AD53" s="76"/>
      <c r="AE53" s="76"/>
      <c r="AF53" s="76"/>
      <c r="AG53" s="76"/>
      <c r="AH53" s="76"/>
      <c r="AI53" s="76"/>
      <c r="AJ53" s="71"/>
      <c r="AK53" s="71"/>
      <c r="AL53" s="72"/>
      <c r="AM53" s="202" t="str">
        <f t="shared" si="10"/>
        <v>十文字</v>
      </c>
      <c r="AN53" s="203"/>
      <c r="AO53" s="203" t="str">
        <f t="shared" si="11"/>
        <v>楓花</v>
      </c>
      <c r="AP53" s="203"/>
      <c r="AQ53" s="75"/>
      <c r="AR53" s="67"/>
      <c r="AS53" s="67"/>
    </row>
    <row r="54" spans="4:45" x14ac:dyDescent="0.4">
      <c r="AC54" s="66"/>
      <c r="AD54" s="76"/>
      <c r="AE54" s="76"/>
      <c r="AF54" s="76"/>
      <c r="AG54" s="76"/>
      <c r="AH54" s="76"/>
      <c r="AI54" s="76"/>
      <c r="AJ54" s="71"/>
      <c r="AK54" s="71"/>
      <c r="AL54" s="72"/>
      <c r="AM54" s="202" t="str">
        <f t="shared" si="10"/>
        <v>稲葉</v>
      </c>
      <c r="AN54" s="203"/>
      <c r="AO54" s="203" t="str">
        <f t="shared" si="11"/>
        <v>栞</v>
      </c>
      <c r="AP54" s="203"/>
      <c r="AQ54" s="75"/>
      <c r="AR54" s="67"/>
      <c r="AS54" s="67"/>
    </row>
    <row r="55" spans="4:45" x14ac:dyDescent="0.4">
      <c r="AC55" s="66"/>
      <c r="AD55" s="76"/>
      <c r="AE55" s="76"/>
      <c r="AF55" s="76"/>
      <c r="AG55" s="76"/>
      <c r="AH55" s="76"/>
      <c r="AI55" s="76"/>
      <c r="AJ55" s="71"/>
      <c r="AK55" s="71"/>
      <c r="AL55" s="72"/>
      <c r="AM55" s="202" t="str">
        <f t="shared" si="10"/>
        <v>小室</v>
      </c>
      <c r="AN55" s="203"/>
      <c r="AO55" s="203" t="str">
        <f t="shared" si="11"/>
        <v>美德ユリアン</v>
      </c>
      <c r="AP55" s="203"/>
      <c r="AQ55" s="75"/>
      <c r="AR55" s="67"/>
      <c r="AS55" s="67"/>
    </row>
    <row r="56" spans="4:45" x14ac:dyDescent="0.4">
      <c r="AC56" s="66"/>
      <c r="AD56" s="66"/>
      <c r="AE56" s="66"/>
      <c r="AF56" s="66"/>
      <c r="AG56" s="66"/>
      <c r="AH56" s="66"/>
      <c r="AI56" s="66"/>
      <c r="AJ56" s="67"/>
      <c r="AK56" s="67"/>
      <c r="AL56" s="67"/>
      <c r="AM56" s="67"/>
      <c r="AN56" s="67"/>
      <c r="AO56" s="67"/>
      <c r="AP56" s="67"/>
      <c r="AQ56" s="67"/>
      <c r="AR56" s="67"/>
      <c r="AS56" s="67"/>
    </row>
  </sheetData>
  <mergeCells count="201"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 x14ac:dyDescent="0.4"/>
  <cols>
    <col min="1" max="26" width="3.125" style="81"/>
    <col min="27" max="27" width="4.75" style="81" bestFit="1" customWidth="1"/>
    <col min="28" max="16384" width="3.125" style="81"/>
  </cols>
  <sheetData>
    <row r="1" spans="1:25" ht="16.5" customHeight="1" x14ac:dyDescent="0.4">
      <c r="A1" s="313" t="s">
        <v>85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80"/>
      <c r="Q1" s="80"/>
      <c r="R1" s="307" t="s">
        <v>64</v>
      </c>
      <c r="S1" s="307"/>
      <c r="T1" s="81">
        <v>5</v>
      </c>
      <c r="U1" s="81" t="s">
        <v>65</v>
      </c>
      <c r="W1" s="81" t="s">
        <v>66</v>
      </c>
      <c r="Y1" s="81" t="s">
        <v>67</v>
      </c>
    </row>
    <row r="2" spans="1:25" ht="16.5" customHeight="1" x14ac:dyDescent="0.4">
      <c r="A2" s="313" t="s">
        <v>86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</row>
    <row r="3" spans="1:25" ht="16.5" customHeight="1" x14ac:dyDescent="0.4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5" spans="1:25" ht="16.5" customHeight="1" x14ac:dyDescent="0.4">
      <c r="B5" s="321" t="s">
        <v>68</v>
      </c>
      <c r="C5" s="321"/>
      <c r="D5" s="321"/>
      <c r="E5" s="321"/>
      <c r="F5" s="321"/>
      <c r="G5" s="321"/>
      <c r="H5" s="82"/>
      <c r="I5" s="322" t="e">
        <f>#REF!</f>
        <v>#REF!</v>
      </c>
      <c r="J5" s="322"/>
      <c r="K5" s="322"/>
      <c r="L5" s="322"/>
      <c r="M5" s="322"/>
      <c r="N5" s="322"/>
      <c r="O5" s="322"/>
      <c r="P5" s="322"/>
      <c r="Q5" s="322"/>
      <c r="R5" s="83"/>
      <c r="S5" s="321" t="s">
        <v>69</v>
      </c>
      <c r="T5" s="321"/>
      <c r="U5" s="321"/>
      <c r="V5" s="82" t="s">
        <v>70</v>
      </c>
      <c r="W5" s="323" t="e">
        <f>#REF!</f>
        <v>#REF!</v>
      </c>
      <c r="X5" s="323"/>
      <c r="Y5" s="82" t="s">
        <v>71</v>
      </c>
    </row>
    <row r="7" spans="1:25" ht="16.5" customHeight="1" x14ac:dyDescent="0.4">
      <c r="B7" s="321" t="s">
        <v>72</v>
      </c>
      <c r="C7" s="321"/>
      <c r="D7" s="321"/>
      <c r="E7" s="321"/>
      <c r="F7" s="321"/>
      <c r="G7" s="321"/>
      <c r="H7" s="82"/>
      <c r="I7" s="322" t="e">
        <f>#REF!</f>
        <v>#REF!</v>
      </c>
      <c r="J7" s="322"/>
      <c r="K7" s="322"/>
      <c r="L7" s="322"/>
      <c r="M7" s="322"/>
      <c r="N7" s="322"/>
      <c r="P7" s="321" t="s">
        <v>73</v>
      </c>
      <c r="Q7" s="321"/>
      <c r="R7" s="321"/>
      <c r="S7" s="82"/>
      <c r="T7" s="322" t="s">
        <v>74</v>
      </c>
      <c r="U7" s="322"/>
      <c r="V7" s="322"/>
      <c r="W7" s="322"/>
      <c r="X7" s="322"/>
      <c r="Y7" s="322"/>
    </row>
    <row r="8" spans="1:25" ht="16.5" customHeight="1" x14ac:dyDescent="0.4">
      <c r="B8" s="84"/>
      <c r="C8" s="84"/>
      <c r="D8" s="84"/>
      <c r="E8" s="84"/>
      <c r="F8" s="84"/>
      <c r="G8" s="84"/>
    </row>
    <row r="10" spans="1:25" ht="16.5" customHeight="1" x14ac:dyDescent="0.4">
      <c r="A10" s="318" t="s">
        <v>75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</row>
    <row r="11" spans="1:25" ht="16.5" customHeight="1" x14ac:dyDescent="0.4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</row>
    <row r="12" spans="1:25" ht="16.5" customHeight="1" x14ac:dyDescent="0.4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4" spans="1:25" ht="16.5" customHeight="1" x14ac:dyDescent="0.4">
      <c r="A14" s="314" t="s">
        <v>76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</row>
    <row r="15" spans="1:25" ht="16.5" customHeight="1" x14ac:dyDescent="0.4">
      <c r="A15" s="314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</row>
    <row r="16" spans="1:25" ht="16.5" customHeight="1" x14ac:dyDescent="0.4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</row>
    <row r="17" spans="1:43" ht="16.5" customHeight="1" x14ac:dyDescent="0.4">
      <c r="A17" s="314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</row>
    <row r="18" spans="1:43" ht="16.5" customHeight="1" x14ac:dyDescent="0.4">
      <c r="A18" s="314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</row>
    <row r="19" spans="1:43" ht="16.5" customHeight="1" x14ac:dyDescent="0.4">
      <c r="A19" s="314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</row>
    <row r="20" spans="1:43" ht="16.5" customHeight="1" x14ac:dyDescent="0.4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</row>
    <row r="22" spans="1:43" ht="16.5" customHeight="1" x14ac:dyDescent="0.4">
      <c r="A22" s="316" t="s">
        <v>77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</row>
    <row r="23" spans="1:43" ht="16.5" customHeight="1" x14ac:dyDescent="0.4">
      <c r="B23" s="317"/>
      <c r="C23" s="317"/>
      <c r="D23" s="317"/>
      <c r="E23" s="317"/>
      <c r="F23" s="312" t="s">
        <v>78</v>
      </c>
      <c r="G23" s="312"/>
      <c r="H23" s="318" t="s">
        <v>79</v>
      </c>
      <c r="I23" s="318"/>
      <c r="J23" s="319">
        <v>500</v>
      </c>
      <c r="K23" s="319"/>
      <c r="L23" s="319"/>
      <c r="M23" s="312" t="s">
        <v>80</v>
      </c>
      <c r="N23" s="312"/>
      <c r="O23" s="318" t="s">
        <v>81</v>
      </c>
      <c r="P23" s="318"/>
      <c r="Q23" s="320">
        <f>B23*J23</f>
        <v>0</v>
      </c>
      <c r="R23" s="320"/>
      <c r="S23" s="320"/>
      <c r="T23" s="320"/>
      <c r="U23" s="320"/>
      <c r="V23" s="318" t="s">
        <v>80</v>
      </c>
      <c r="W23" s="318"/>
    </row>
    <row r="24" spans="1:43" ht="16.5" customHeight="1" x14ac:dyDescent="0.4">
      <c r="B24" s="317"/>
      <c r="C24" s="317"/>
      <c r="D24" s="317"/>
      <c r="E24" s="317"/>
      <c r="F24" s="312"/>
      <c r="G24" s="312"/>
      <c r="H24" s="318"/>
      <c r="I24" s="318"/>
      <c r="J24" s="319"/>
      <c r="K24" s="319"/>
      <c r="L24" s="319"/>
      <c r="M24" s="312"/>
      <c r="N24" s="312"/>
      <c r="O24" s="318"/>
      <c r="P24" s="318"/>
      <c r="Q24" s="320"/>
      <c r="R24" s="320"/>
      <c r="S24" s="320"/>
      <c r="T24" s="320"/>
      <c r="U24" s="320"/>
      <c r="V24" s="318"/>
      <c r="W24" s="318"/>
    </row>
    <row r="25" spans="1:43" ht="16.5" customHeight="1" x14ac:dyDescent="0.4">
      <c r="B25" s="317"/>
      <c r="C25" s="317"/>
      <c r="D25" s="317"/>
      <c r="E25" s="317"/>
      <c r="F25" s="312"/>
      <c r="G25" s="312"/>
      <c r="H25" s="318"/>
      <c r="I25" s="318"/>
      <c r="J25" s="319"/>
      <c r="K25" s="319"/>
      <c r="L25" s="319"/>
      <c r="M25" s="312"/>
      <c r="N25" s="312"/>
      <c r="O25" s="318"/>
      <c r="P25" s="318"/>
      <c r="Q25" s="320"/>
      <c r="R25" s="320"/>
      <c r="S25" s="320"/>
      <c r="T25" s="320"/>
      <c r="U25" s="320"/>
      <c r="V25" s="318"/>
      <c r="W25" s="318"/>
    </row>
    <row r="26" spans="1:43" ht="16.5" customHeight="1" thickBot="1" x14ac:dyDescent="0.45">
      <c r="S26" s="86"/>
    </row>
    <row r="27" spans="1:43" ht="16.5" customHeight="1" x14ac:dyDescent="0.4">
      <c r="B27" s="303"/>
      <c r="C27" s="304"/>
      <c r="D27" s="304"/>
      <c r="E27" s="305"/>
      <c r="F27" s="312" t="s">
        <v>82</v>
      </c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</row>
    <row r="28" spans="1:43" ht="16.5" customHeight="1" x14ac:dyDescent="0.4">
      <c r="B28" s="306"/>
      <c r="C28" s="307"/>
      <c r="D28" s="307"/>
      <c r="E28" s="308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AQ28" s="87"/>
    </row>
    <row r="29" spans="1:43" ht="16.5" customHeight="1" thickBot="1" x14ac:dyDescent="0.45">
      <c r="B29" s="309"/>
      <c r="C29" s="310"/>
      <c r="D29" s="310"/>
      <c r="E29" s="311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</row>
    <row r="30" spans="1:43" ht="16.5" customHeight="1" x14ac:dyDescent="0.4">
      <c r="B30" s="304" t="s">
        <v>83</v>
      </c>
      <c r="C30" s="304"/>
      <c r="D30" s="304"/>
      <c r="E30" s="304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43" ht="16.5" customHeight="1" x14ac:dyDescent="0.4">
      <c r="C31" s="313" t="s">
        <v>84</v>
      </c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</row>
  </sheetData>
  <mergeCells count="26"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　エントリーシート (チーム情報)</vt:lpstr>
      <vt:lpstr>２　エントリーシート (スタッフ)</vt:lpstr>
      <vt:lpstr>３　エントリーシート (選手)</vt:lpstr>
      <vt:lpstr>エントリーシート（事務局用）</vt:lpstr>
      <vt:lpstr>チームの①写真、②ロゴを貼る</vt:lpstr>
      <vt:lpstr>パンフレット申込書のみ</vt:lpstr>
      <vt:lpstr>'１　エントリーシート (チーム情報)'!Print_Area</vt:lpstr>
      <vt:lpstr>'２　エントリーシート (スタッフ)'!Print_Area</vt:lpstr>
      <vt:lpstr>'３　エントリーシート (選手)'!Print_Area</vt:lpstr>
      <vt:lpstr>'チームの①写真、②ロゴを貼る'!Print_Area</vt:lpstr>
      <vt:lpstr>パンフレット申込書のみ!Print_Area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478059</dc:creator>
  <cp:lastModifiedBy>平田　哲弘</cp:lastModifiedBy>
  <cp:lastPrinted>2025-08-17T22:32:34Z</cp:lastPrinted>
  <dcterms:created xsi:type="dcterms:W3CDTF">2019-08-29T03:12:07Z</dcterms:created>
  <dcterms:modified xsi:type="dcterms:W3CDTF">2025-08-17T22:34:28Z</dcterms:modified>
</cp:coreProperties>
</file>